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E:\law\New folder\"/>
    </mc:Choice>
  </mc:AlternateContent>
  <xr:revisionPtr revIDLastSave="0" documentId="13_ncr:1_{A8FF6217-28B9-4B41-8BA1-06FF24C29C5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ex" sheetId="1" r:id="rId1"/>
  </sheets>
  <calcPr calcId="191029"/>
</workbook>
</file>

<file path=xl/calcChain.xml><?xml version="1.0" encoding="utf-8"?>
<calcChain xmlns="http://schemas.openxmlformats.org/spreadsheetml/2006/main">
  <c r="I1" i="1" l="1"/>
  <c r="F1" i="1"/>
  <c r="G1" i="1" s="1"/>
  <c r="E232" i="1"/>
  <c r="E222" i="1"/>
  <c r="E210" i="1"/>
  <c r="E192" i="1"/>
  <c r="E174" i="1"/>
  <c r="E163" i="1"/>
  <c r="E148" i="1"/>
  <c r="E136" i="1"/>
  <c r="E126" i="1"/>
  <c r="E117" i="1"/>
  <c r="E112" i="1"/>
  <c r="E103" i="1"/>
  <c r="E89" i="1"/>
  <c r="E70" i="1"/>
  <c r="E48" i="1"/>
  <c r="E31" i="1"/>
  <c r="E19" i="1"/>
  <c r="E8" i="1"/>
</calcChain>
</file>

<file path=xl/sharedStrings.xml><?xml version="1.0" encoding="utf-8"?>
<sst xmlns="http://schemas.openxmlformats.org/spreadsheetml/2006/main" count="219" uniqueCount="117">
  <si>
    <t>CA Final Law (100 % BASIC ENGLISH)</t>
  </si>
  <si>
    <t>Faculty - CA Arpita S. Tulsyan</t>
  </si>
  <si>
    <t>Sr. No.</t>
  </si>
  <si>
    <t>Name of the Topic</t>
  </si>
  <si>
    <t>Duration
 HH:MM</t>
  </si>
  <si>
    <t>Introduction</t>
  </si>
  <si>
    <t>Lecture 1</t>
  </si>
  <si>
    <t>Information about May23 Amendments</t>
  </si>
  <si>
    <t>PMLA</t>
  </si>
  <si>
    <t>Lecture 2</t>
  </si>
  <si>
    <t>Lecture 3</t>
  </si>
  <si>
    <t>Lecture 4</t>
  </si>
  <si>
    <t>Lecture 5</t>
  </si>
  <si>
    <t>Lecture 6</t>
  </si>
  <si>
    <t>Lecture 7</t>
  </si>
  <si>
    <t>Lecture 8 _ MCQs</t>
  </si>
  <si>
    <t>Lecture 9_QA</t>
  </si>
  <si>
    <t>ACA</t>
  </si>
  <si>
    <t>Lecture 8</t>
  </si>
  <si>
    <t>Lecture 9 _ QA</t>
  </si>
  <si>
    <t>Lecture 10_MCQs</t>
  </si>
  <si>
    <t>FCRA</t>
  </si>
  <si>
    <t>Lecture 2A</t>
  </si>
  <si>
    <t>Lecture 4A</t>
  </si>
  <si>
    <t>Lecture 8 _ QA</t>
  </si>
  <si>
    <t>Lecture 8A _ QA</t>
  </si>
  <si>
    <t>Lecture 9_MCQs</t>
  </si>
  <si>
    <t>Lecture 9A_MCQs</t>
  </si>
  <si>
    <t>Amendments May23</t>
  </si>
  <si>
    <t>IBC 2016</t>
  </si>
  <si>
    <t>Lecture 5A</t>
  </si>
  <si>
    <t>Lecture 9</t>
  </si>
  <si>
    <t>Lecture 10</t>
  </si>
  <si>
    <t>Lecture 11</t>
  </si>
  <si>
    <t>Lecture 12</t>
  </si>
  <si>
    <t>Lecture 13</t>
  </si>
  <si>
    <t>Lecture 14</t>
  </si>
  <si>
    <t>Lecture 15 _ QA</t>
  </si>
  <si>
    <t>Lecture 15A_ QA</t>
  </si>
  <si>
    <t>Lecture 16_MCQs</t>
  </si>
  <si>
    <t>Lecture 16A_MCQs</t>
  </si>
  <si>
    <t xml:space="preserve">SEBI </t>
  </si>
  <si>
    <t>Lecture 7 _ QA</t>
  </si>
  <si>
    <t>Lecture 7A_ QA</t>
  </si>
  <si>
    <t>Lecture 8_MCQs</t>
  </si>
  <si>
    <t>LODR Lec1</t>
  </si>
  <si>
    <t>LODR Lec2</t>
  </si>
  <si>
    <t xml:space="preserve">LODR Lec3 </t>
  </si>
  <si>
    <t>LODR Lec4 MCQs</t>
  </si>
  <si>
    <t>LODR Lec4A MCQs</t>
  </si>
  <si>
    <t>LODR Lec5 QA</t>
  </si>
  <si>
    <t>LODR Lec5A QA</t>
  </si>
  <si>
    <t>FEMA</t>
  </si>
  <si>
    <t>Lecture 8_QA</t>
  </si>
  <si>
    <t>Lecture 8A_QA</t>
  </si>
  <si>
    <t>FC</t>
  </si>
  <si>
    <t>Lecture 4_QA</t>
  </si>
  <si>
    <t>Lecture 4A_QA</t>
  </si>
  <si>
    <t>Lecture 5_MCQs</t>
  </si>
  <si>
    <t>Lecture 5A_MCQs</t>
  </si>
  <si>
    <t>NCLT</t>
  </si>
  <si>
    <t>Lecture 2_QA</t>
  </si>
  <si>
    <t>Lecture 3_MCQs</t>
  </si>
  <si>
    <t>Compounding</t>
  </si>
  <si>
    <t>POM</t>
  </si>
  <si>
    <t>Lecture 3A_QA</t>
  </si>
  <si>
    <t>Lecture 3B_QA</t>
  </si>
  <si>
    <t>Lecture 3C_QA</t>
  </si>
  <si>
    <t>Lecture 3D_QA</t>
  </si>
  <si>
    <t>Lecture 4_MCQs</t>
  </si>
  <si>
    <t>Lecture 4A_MCQs</t>
  </si>
  <si>
    <t>Inspection</t>
  </si>
  <si>
    <t>Lecture 6A_QA</t>
  </si>
  <si>
    <t>Lecture 6B_QA</t>
  </si>
  <si>
    <t>Lecture 6C_QA</t>
  </si>
  <si>
    <t>Lecture 7A_MCQs</t>
  </si>
  <si>
    <t>Lecture 7B_MCQs</t>
  </si>
  <si>
    <t>Misc Provisions</t>
  </si>
  <si>
    <t>Lecture 6A</t>
  </si>
  <si>
    <t>Lecture 6B</t>
  </si>
  <si>
    <t>Lecture 7A_QA</t>
  </si>
  <si>
    <t>Lecture 7B_QA</t>
  </si>
  <si>
    <t>Lecture 8A_MCQs</t>
  </si>
  <si>
    <t>Lecture 8B_MCQs</t>
  </si>
  <si>
    <t>Lecture 8C_MCQs</t>
  </si>
  <si>
    <t>Lecture 8D_MCQs</t>
  </si>
  <si>
    <t>Appointment &amp; Remuneration of MP</t>
  </si>
  <si>
    <t>Lecture 5_QA</t>
  </si>
  <si>
    <t>Lecture 5A_QA</t>
  </si>
  <si>
    <t>Lecture 6_MCqs</t>
  </si>
  <si>
    <t>Lecture 6A_MCqs</t>
  </si>
  <si>
    <t>Lecture 6B_MCqs</t>
  </si>
  <si>
    <t>Directors</t>
  </si>
  <si>
    <t>Lecture 10_QA</t>
  </si>
  <si>
    <t>Lecture 10A_QA</t>
  </si>
  <si>
    <t>Lecture 11_MCQs</t>
  </si>
  <si>
    <t>Lecture 11A_MCQs</t>
  </si>
  <si>
    <t>Lecture 11B_MCQs</t>
  </si>
  <si>
    <t>Lecture 11C_MCQs</t>
  </si>
  <si>
    <t>BM</t>
  </si>
  <si>
    <t>Lecture 7_QA</t>
  </si>
  <si>
    <t>Lecture 8E_MCQs</t>
  </si>
  <si>
    <t>Lecture 8F_MCQs</t>
  </si>
  <si>
    <t>Lecture 8G_MCQs</t>
  </si>
  <si>
    <t>Lecture 8H_MCQs</t>
  </si>
  <si>
    <t>CAA</t>
  </si>
  <si>
    <t>Lecture 0_Intro</t>
  </si>
  <si>
    <t>Lecture 4_QA Part 1</t>
  </si>
  <si>
    <t>Lecture 5_QA Part 2</t>
  </si>
  <si>
    <t>Lecture 6_QA Part 3</t>
  </si>
  <si>
    <t>Lecture 7_MCQs Part 1</t>
  </si>
  <si>
    <t>Lecture 8_MCQs Part 2</t>
  </si>
  <si>
    <t>Lecture 9MCQs Part 3</t>
  </si>
  <si>
    <t>Winding Up</t>
  </si>
  <si>
    <t>Lecture 7_MCQs</t>
  </si>
  <si>
    <t>CSP &amp; Definitions</t>
  </si>
  <si>
    <t>Conclusion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</si>
</sst>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2" x14ac:knownFonts="1">
    <font>
      <sz val="10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Calibri"/>
    </font>
    <font>
      <sz val="10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E6B9B8"/>
        <bgColor rgb="FFE6B9B8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4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20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20" fontId="6" fillId="0" borderId="3" xfId="0" applyNumberFormat="1" applyFont="1" applyBorder="1" applyAlignment="1">
      <alignment horizontal="center"/>
    </xf>
    <xf numFmtId="0" fontId="4" fillId="0" borderId="0" xfId="0" applyFont="1"/>
    <xf numFmtId="0" fontId="7" fillId="0" borderId="4" xfId="0" applyFont="1" applyBorder="1"/>
    <xf numFmtId="20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/>
    <xf numFmtId="164" fontId="1" fillId="0" borderId="0" xfId="0" applyNumberFormat="1" applyFont="1"/>
    <xf numFmtId="164" fontId="4" fillId="0" borderId="0" xfId="0" applyNumberFormat="1" applyFont="1"/>
    <xf numFmtId="164" fontId="0" fillId="0" borderId="0" xfId="0" applyNumberFormat="1"/>
    <xf numFmtId="46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36"/>
  <sheetViews>
    <sheetView tabSelected="1" topLeftCell="B1" workbookViewId="0">
      <pane xSplit="4" ySplit="2" topLeftCell="F98" activePane="bottomRight" state="frozen"/>
      <selection activeCell="B1" sqref="B1"/>
      <selection pane="topRight" activeCell="F1" sqref="F1"/>
      <selection pane="bottomLeft" activeCell="B3" sqref="B3"/>
      <selection pane="bottomRight" activeCell="C186" sqref="C186"/>
    </sheetView>
  </sheetViews>
  <sheetFormatPr defaultColWidth="14.3984375" defaultRowHeight="15" customHeight="1" x14ac:dyDescent="0.3"/>
  <cols>
    <col min="1" max="1" width="3" customWidth="1"/>
    <col min="2" max="2" width="7.59765625" customWidth="1"/>
    <col min="3" max="3" width="47" customWidth="1"/>
    <col min="4" max="5" width="19.09765625" customWidth="1"/>
    <col min="6" max="6" width="8.69921875" style="22" customWidth="1"/>
  </cols>
  <sheetData>
    <row r="1" spans="1:26" ht="14.5" x14ac:dyDescent="0.35">
      <c r="A1" s="1"/>
      <c r="B1" s="1"/>
      <c r="C1" s="1"/>
      <c r="D1" s="1"/>
      <c r="E1" s="23">
        <v>3.8923611111111112</v>
      </c>
      <c r="F1" s="23">
        <f>SUBTOTAL(9,F5:F1048576)</f>
        <v>0.39930555555555547</v>
      </c>
      <c r="G1" s="23">
        <f>E1-F1</f>
        <v>3.4930555555555558</v>
      </c>
      <c r="H1" s="1"/>
      <c r="I1" s="1">
        <f>93*25</f>
        <v>2325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5" x14ac:dyDescent="0.35">
      <c r="A2" s="1"/>
      <c r="B2" s="24" t="s">
        <v>0</v>
      </c>
      <c r="C2" s="25"/>
      <c r="D2" s="25"/>
      <c r="E2" s="26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5" x14ac:dyDescent="0.35">
      <c r="A3" s="1"/>
      <c r="B3" s="27" t="s">
        <v>1</v>
      </c>
      <c r="C3" s="25"/>
      <c r="D3" s="25"/>
      <c r="E3" s="26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5" x14ac:dyDescent="0.35">
      <c r="A4" s="1"/>
      <c r="B4" s="2" t="s">
        <v>2</v>
      </c>
      <c r="C4" s="2" t="s">
        <v>3</v>
      </c>
      <c r="D4" s="2" t="s">
        <v>4</v>
      </c>
      <c r="E4" s="2" t="s">
        <v>4</v>
      </c>
      <c r="F4" s="2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5" x14ac:dyDescent="0.35">
      <c r="A5" s="1"/>
      <c r="B5" s="3"/>
      <c r="C5" s="3"/>
      <c r="D5" s="3"/>
      <c r="E5" s="3"/>
      <c r="F5" s="2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5" x14ac:dyDescent="0.35">
      <c r="A6" s="1"/>
      <c r="B6" s="3">
        <v>0</v>
      </c>
      <c r="C6" s="3" t="s">
        <v>5</v>
      </c>
      <c r="D6" s="4"/>
      <c r="E6" s="4"/>
      <c r="F6" s="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5" x14ac:dyDescent="0.35">
      <c r="A7" s="1"/>
      <c r="B7" s="3"/>
      <c r="C7" s="5" t="s">
        <v>6</v>
      </c>
      <c r="D7" s="4">
        <v>6.9444444444444441E-3</v>
      </c>
      <c r="E7" s="4"/>
      <c r="F7" s="20">
        <v>6.9444444444444441E-3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5" x14ac:dyDescent="0.35">
      <c r="A8" s="6"/>
      <c r="B8" s="7"/>
      <c r="C8" s="8" t="s">
        <v>7</v>
      </c>
      <c r="D8" s="9">
        <v>6.9444444444444447E-4</v>
      </c>
      <c r="E8" s="9">
        <f>SUM(D7:D8)</f>
        <v>7.6388888888888886E-3</v>
      </c>
      <c r="F8" s="20">
        <v>6.9444444444444447E-4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4.5" x14ac:dyDescent="0.35">
      <c r="A9" s="1"/>
      <c r="B9" s="3"/>
      <c r="C9" s="5"/>
      <c r="D9" s="4"/>
      <c r="E9" s="4"/>
      <c r="F9" s="2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5" x14ac:dyDescent="0.35">
      <c r="A10" s="1"/>
      <c r="B10" s="3">
        <v>1</v>
      </c>
      <c r="C10" s="3" t="s">
        <v>8</v>
      </c>
      <c r="D10" s="3"/>
      <c r="E10" s="3"/>
      <c r="F10" s="2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5" x14ac:dyDescent="0.35">
      <c r="A11" s="1"/>
      <c r="B11" s="3"/>
      <c r="C11" s="5" t="s">
        <v>6</v>
      </c>
      <c r="D11" s="4">
        <v>3.3333333333333333E-2</v>
      </c>
      <c r="E11" s="3"/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5" x14ac:dyDescent="0.35">
      <c r="A12" s="1"/>
      <c r="B12" s="3"/>
      <c r="C12" s="5" t="s">
        <v>9</v>
      </c>
      <c r="D12" s="4">
        <v>2.5694444444444447E-2</v>
      </c>
      <c r="E12" s="3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5" x14ac:dyDescent="0.35">
      <c r="A13" s="1"/>
      <c r="B13" s="3"/>
      <c r="C13" s="5" t="s">
        <v>10</v>
      </c>
      <c r="D13" s="4">
        <v>9.7222222222222224E-3</v>
      </c>
      <c r="E13" s="3"/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5" x14ac:dyDescent="0.35">
      <c r="A14" s="1"/>
      <c r="B14" s="3"/>
      <c r="C14" s="5" t="s">
        <v>11</v>
      </c>
      <c r="D14" s="4">
        <v>3.4722222222222224E-2</v>
      </c>
      <c r="E14" s="3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35">
      <c r="A15" s="1"/>
      <c r="B15" s="11"/>
      <c r="C15" s="5" t="s">
        <v>12</v>
      </c>
      <c r="D15" s="4">
        <v>1.5277777777777777E-2</v>
      </c>
      <c r="E15" s="11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 x14ac:dyDescent="0.35">
      <c r="A16" s="1"/>
      <c r="B16" s="11"/>
      <c r="C16" s="5" t="s">
        <v>13</v>
      </c>
      <c r="D16" s="4">
        <v>9.7222222222222224E-3</v>
      </c>
      <c r="E16" s="11"/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x14ac:dyDescent="0.35">
      <c r="A17" s="1"/>
      <c r="B17" s="11"/>
      <c r="C17" s="5" t="s">
        <v>14</v>
      </c>
      <c r="D17" s="4">
        <v>3.5416666666666666E-2</v>
      </c>
      <c r="E17" s="11"/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 x14ac:dyDescent="0.35">
      <c r="A18" s="1"/>
      <c r="B18" s="11"/>
      <c r="C18" s="5" t="s">
        <v>15</v>
      </c>
      <c r="D18" s="4">
        <v>1.2500000000000001E-2</v>
      </c>
      <c r="E18" s="11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x14ac:dyDescent="0.35">
      <c r="A19" s="1"/>
      <c r="B19" s="11"/>
      <c r="C19" s="5" t="s">
        <v>16</v>
      </c>
      <c r="D19" s="4">
        <v>5.347222222222222E-2</v>
      </c>
      <c r="E19" s="12">
        <f>SUM(D11:D19)</f>
        <v>0.22986111111111115</v>
      </c>
      <c r="F19" s="1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 x14ac:dyDescent="0.35">
      <c r="A20" s="1"/>
      <c r="B20" s="3"/>
      <c r="C20" s="11"/>
      <c r="D20" s="11"/>
      <c r="E20" s="11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5">
      <c r="A21" s="1"/>
      <c r="B21" s="3">
        <v>2</v>
      </c>
      <c r="C21" s="3" t="s">
        <v>17</v>
      </c>
      <c r="D21" s="11"/>
      <c r="E21" s="11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customHeight="1" x14ac:dyDescent="0.35">
      <c r="A22" s="1"/>
      <c r="B22" s="11"/>
      <c r="C22" s="5" t="s">
        <v>6</v>
      </c>
      <c r="D22" s="4">
        <v>9.7222222222222224E-3</v>
      </c>
      <c r="E22" s="11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 x14ac:dyDescent="0.35">
      <c r="A23" s="1"/>
      <c r="B23" s="11"/>
      <c r="C23" s="5" t="s">
        <v>9</v>
      </c>
      <c r="D23" s="4">
        <v>1.3194444444444444E-2</v>
      </c>
      <c r="E23" s="11"/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5">
      <c r="A24" s="1"/>
      <c r="B24" s="11"/>
      <c r="C24" s="5" t="s">
        <v>10</v>
      </c>
      <c r="D24" s="4">
        <v>2.5000000000000001E-2</v>
      </c>
      <c r="E24" s="11"/>
      <c r="F24" s="20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5">
      <c r="A25" s="1"/>
      <c r="B25" s="11"/>
      <c r="C25" s="5" t="s">
        <v>11</v>
      </c>
      <c r="D25" s="4">
        <v>2.5000000000000001E-2</v>
      </c>
      <c r="E25" s="11"/>
      <c r="F25" s="2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5">
      <c r="A26" s="1"/>
      <c r="B26" s="11"/>
      <c r="C26" s="5" t="s">
        <v>12</v>
      </c>
      <c r="D26" s="4">
        <v>1.4583333333333334E-2</v>
      </c>
      <c r="E26" s="11"/>
      <c r="F26" s="2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35">
      <c r="A27" s="1"/>
      <c r="B27" s="11"/>
      <c r="C27" s="5" t="s">
        <v>13</v>
      </c>
      <c r="D27" s="4">
        <v>8.3333333333333332E-3</v>
      </c>
      <c r="E27" s="11"/>
      <c r="F27" s="2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35">
      <c r="A28" s="1"/>
      <c r="B28" s="11"/>
      <c r="C28" s="5" t="s">
        <v>14</v>
      </c>
      <c r="D28" s="4">
        <v>9.0277777777777769E-3</v>
      </c>
      <c r="E28" s="11"/>
      <c r="F28" s="2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5">
      <c r="A29" s="1"/>
      <c r="B29" s="11"/>
      <c r="C29" s="5" t="s">
        <v>18</v>
      </c>
      <c r="D29" s="4">
        <v>3.472222222222222E-3</v>
      </c>
      <c r="E29" s="11"/>
      <c r="F29" s="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35">
      <c r="A30" s="1"/>
      <c r="B30" s="11"/>
      <c r="C30" s="5" t="s">
        <v>19</v>
      </c>
      <c r="D30" s="4">
        <v>2.2222222222222223E-2</v>
      </c>
      <c r="E30" s="11"/>
      <c r="F30" s="2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35">
      <c r="A31" s="1"/>
      <c r="B31" s="11"/>
      <c r="C31" s="5" t="s">
        <v>20</v>
      </c>
      <c r="D31" s="4">
        <v>9.7222222222222224E-3</v>
      </c>
      <c r="E31" s="12">
        <f>SUM(D22:D31)</f>
        <v>0.14027777777777778</v>
      </c>
      <c r="F31" s="2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5">
      <c r="A32" s="1"/>
      <c r="B32" s="11"/>
      <c r="C32" s="11"/>
      <c r="D32" s="11"/>
      <c r="E32" s="11"/>
      <c r="F32" s="2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5">
      <c r="A33" s="1"/>
      <c r="B33" s="3">
        <v>3</v>
      </c>
      <c r="C33" s="3" t="s">
        <v>21</v>
      </c>
      <c r="D33" s="11"/>
      <c r="E33" s="11"/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5">
      <c r="A34" s="1"/>
      <c r="B34" s="11"/>
      <c r="C34" s="5" t="s">
        <v>6</v>
      </c>
      <c r="D34" s="4">
        <v>2.361111111111111E-2</v>
      </c>
      <c r="E34" s="11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 x14ac:dyDescent="0.35">
      <c r="A35" s="1"/>
      <c r="B35" s="11"/>
      <c r="C35" s="5" t="s">
        <v>9</v>
      </c>
      <c r="D35" s="4">
        <v>2.5000000000000001E-2</v>
      </c>
      <c r="E35" s="11"/>
      <c r="F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 x14ac:dyDescent="0.35">
      <c r="A36" s="1"/>
      <c r="B36" s="11"/>
      <c r="C36" s="5" t="s">
        <v>22</v>
      </c>
      <c r="D36" s="4">
        <v>1.3888888888888889E-3</v>
      </c>
      <c r="E36" s="11"/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 x14ac:dyDescent="0.35">
      <c r="A37" s="1"/>
      <c r="B37" s="11"/>
      <c r="C37" s="5" t="s">
        <v>10</v>
      </c>
      <c r="D37" s="4">
        <v>2.0833333333333332E-2</v>
      </c>
      <c r="E37" s="11"/>
      <c r="F37" s="2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customHeight="1" x14ac:dyDescent="0.35">
      <c r="A38" s="1"/>
      <c r="B38" s="11"/>
      <c r="C38" s="5" t="s">
        <v>11</v>
      </c>
      <c r="D38" s="4">
        <v>6.9444444444444441E-3</v>
      </c>
      <c r="E38" s="11"/>
      <c r="F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 x14ac:dyDescent="0.35">
      <c r="A39" s="1"/>
      <c r="B39" s="11"/>
      <c r="C39" s="5" t="s">
        <v>23</v>
      </c>
      <c r="D39" s="4">
        <v>2.0833333333333333E-3</v>
      </c>
      <c r="E39" s="11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 x14ac:dyDescent="0.35">
      <c r="A40" s="1"/>
      <c r="B40" s="11"/>
      <c r="C40" s="5" t="s">
        <v>11</v>
      </c>
      <c r="D40" s="4">
        <v>1.1111111111111112E-2</v>
      </c>
      <c r="E40" s="11"/>
      <c r="F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customHeight="1" x14ac:dyDescent="0.35">
      <c r="A41" s="1"/>
      <c r="B41" s="11"/>
      <c r="C41" s="5" t="s">
        <v>12</v>
      </c>
      <c r="D41" s="4">
        <v>1.8055555555555554E-2</v>
      </c>
      <c r="E41" s="11"/>
      <c r="F41" s="2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customHeight="1" x14ac:dyDescent="0.35">
      <c r="A42" s="1"/>
      <c r="B42" s="11"/>
      <c r="C42" s="5" t="s">
        <v>13</v>
      </c>
      <c r="D42" s="4">
        <v>1.3888888888888888E-2</v>
      </c>
      <c r="E42" s="11"/>
      <c r="F42" s="2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customHeight="1" x14ac:dyDescent="0.35">
      <c r="A43" s="1"/>
      <c r="B43" s="11"/>
      <c r="C43" s="5" t="s">
        <v>14</v>
      </c>
      <c r="D43" s="4">
        <v>1.8055555555555554E-2</v>
      </c>
      <c r="E43" s="11"/>
      <c r="F43" s="20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customHeight="1" x14ac:dyDescent="0.35">
      <c r="A44" s="1"/>
      <c r="B44" s="11"/>
      <c r="C44" s="5" t="s">
        <v>24</v>
      </c>
      <c r="D44" s="4">
        <v>1.4583333333333334E-2</v>
      </c>
      <c r="E44" s="11"/>
      <c r="F44" s="2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customHeight="1" x14ac:dyDescent="0.35">
      <c r="A45" s="1"/>
      <c r="B45" s="11"/>
      <c r="C45" s="5" t="s">
        <v>25</v>
      </c>
      <c r="D45" s="4">
        <v>3.472222222222222E-3</v>
      </c>
      <c r="E45" s="11"/>
      <c r="F45" s="2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customHeight="1" x14ac:dyDescent="0.35">
      <c r="A46" s="1"/>
      <c r="B46" s="11"/>
      <c r="C46" s="5" t="s">
        <v>26</v>
      </c>
      <c r="D46" s="4">
        <v>1.1111111111111112E-2</v>
      </c>
      <c r="E46" s="11"/>
      <c r="F46" s="2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customHeight="1" x14ac:dyDescent="0.35">
      <c r="A47" s="1"/>
      <c r="B47" s="11"/>
      <c r="C47" s="5" t="s">
        <v>27</v>
      </c>
      <c r="D47" s="4">
        <v>2.0833333333333333E-3</v>
      </c>
      <c r="E47" s="4"/>
      <c r="F47" s="2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 x14ac:dyDescent="0.35">
      <c r="A48" s="6"/>
      <c r="B48" s="7"/>
      <c r="C48" s="8" t="s">
        <v>28</v>
      </c>
      <c r="D48" s="9">
        <v>4.8611111111111112E-3</v>
      </c>
      <c r="E48" s="9">
        <f>SUM(D34:D48)</f>
        <v>0.17708333333333331</v>
      </c>
      <c r="F48" s="21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 x14ac:dyDescent="0.35">
      <c r="A49" s="1"/>
      <c r="B49" s="11"/>
      <c r="C49" s="11"/>
      <c r="D49" s="11"/>
      <c r="E49" s="11"/>
      <c r="F49" s="2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 x14ac:dyDescent="0.35">
      <c r="A50" s="1"/>
      <c r="B50" s="13">
        <v>4</v>
      </c>
      <c r="C50" s="14" t="s">
        <v>29</v>
      </c>
      <c r="D50" s="11"/>
      <c r="E50" s="11"/>
      <c r="F50" s="2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 x14ac:dyDescent="0.35">
      <c r="A51" s="1"/>
      <c r="B51" s="11"/>
      <c r="C51" s="5" t="s">
        <v>6</v>
      </c>
      <c r="D51" s="4">
        <v>2.2916666666666665E-2</v>
      </c>
      <c r="E51" s="11"/>
      <c r="F51" s="20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 x14ac:dyDescent="0.35">
      <c r="A52" s="1"/>
      <c r="B52" s="11"/>
      <c r="C52" s="5" t="s">
        <v>9</v>
      </c>
      <c r="D52" s="4">
        <v>1.5277777777777777E-2</v>
      </c>
      <c r="E52" s="11"/>
      <c r="F52" s="2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 x14ac:dyDescent="0.35">
      <c r="A53" s="1"/>
      <c r="B53" s="11"/>
      <c r="C53" s="5" t="s">
        <v>10</v>
      </c>
      <c r="D53" s="4">
        <v>1.8749999999999999E-2</v>
      </c>
      <c r="E53" s="11"/>
      <c r="F53" s="2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 x14ac:dyDescent="0.35">
      <c r="A54" s="1"/>
      <c r="B54" s="11"/>
      <c r="C54" s="5" t="s">
        <v>11</v>
      </c>
      <c r="D54" s="4">
        <v>2.7083333333333334E-2</v>
      </c>
      <c r="E54" s="11"/>
      <c r="F54" s="2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 x14ac:dyDescent="0.35">
      <c r="A55" s="1"/>
      <c r="B55" s="11"/>
      <c r="C55" s="5" t="s">
        <v>12</v>
      </c>
      <c r="D55" s="4">
        <v>1.9444444444444445E-2</v>
      </c>
      <c r="E55" s="11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 x14ac:dyDescent="0.35">
      <c r="A56" s="1"/>
      <c r="B56" s="11"/>
      <c r="C56" s="5" t="s">
        <v>30</v>
      </c>
      <c r="D56" s="4">
        <v>1.3888888888888889E-3</v>
      </c>
      <c r="E56" s="11"/>
      <c r="F56" s="2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 x14ac:dyDescent="0.35">
      <c r="A57" s="1"/>
      <c r="B57" s="11"/>
      <c r="C57" s="5" t="s">
        <v>13</v>
      </c>
      <c r="D57" s="4">
        <v>2.2222222222222223E-2</v>
      </c>
      <c r="E57" s="11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 x14ac:dyDescent="0.35">
      <c r="A58" s="1"/>
      <c r="B58" s="11"/>
      <c r="C58" s="5" t="s">
        <v>14</v>
      </c>
      <c r="D58" s="4">
        <v>4.1666666666666664E-2</v>
      </c>
      <c r="E58" s="11"/>
      <c r="F58" s="2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 x14ac:dyDescent="0.35">
      <c r="A59" s="1"/>
      <c r="B59" s="11"/>
      <c r="C59" s="5" t="s">
        <v>18</v>
      </c>
      <c r="D59" s="4">
        <v>2.2916666666666665E-2</v>
      </c>
      <c r="E59" s="11"/>
      <c r="F59" s="2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 x14ac:dyDescent="0.35">
      <c r="A60" s="1"/>
      <c r="B60" s="11"/>
      <c r="C60" s="15" t="s">
        <v>31</v>
      </c>
      <c r="D60" s="4">
        <v>2.361111111111111E-2</v>
      </c>
      <c r="E60" s="16"/>
      <c r="F60" s="2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 x14ac:dyDescent="0.35">
      <c r="A61" s="1"/>
      <c r="B61" s="11"/>
      <c r="C61" s="17" t="s">
        <v>32</v>
      </c>
      <c r="D61" s="4">
        <v>2.6388888888888889E-2</v>
      </c>
      <c r="E61" s="16"/>
      <c r="F61" s="2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 x14ac:dyDescent="0.35">
      <c r="A62" s="1"/>
      <c r="B62" s="11"/>
      <c r="C62" s="17" t="s">
        <v>33</v>
      </c>
      <c r="D62" s="4">
        <v>1.0416666666666666E-2</v>
      </c>
      <c r="E62" s="16"/>
      <c r="F62" s="2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 x14ac:dyDescent="0.35">
      <c r="A63" s="1"/>
      <c r="B63" s="11"/>
      <c r="C63" s="17" t="s">
        <v>34</v>
      </c>
      <c r="D63" s="4">
        <v>1.9444444444444445E-2</v>
      </c>
      <c r="E63" s="16"/>
      <c r="F63" s="2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 x14ac:dyDescent="0.35">
      <c r="A64" s="1"/>
      <c r="B64" s="11"/>
      <c r="C64" s="17" t="s">
        <v>35</v>
      </c>
      <c r="D64" s="4">
        <v>6.3194444444444442E-2</v>
      </c>
      <c r="E64" s="16"/>
      <c r="F64" s="2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1"/>
      <c r="C65" s="17" t="s">
        <v>36</v>
      </c>
      <c r="D65" s="4">
        <v>6.2500000000000003E-3</v>
      </c>
      <c r="E65" s="16"/>
      <c r="F65" s="20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1"/>
      <c r="C66" s="5" t="s">
        <v>37</v>
      </c>
      <c r="D66" s="4">
        <v>6.7361111111111108E-2</v>
      </c>
      <c r="E66" s="11"/>
      <c r="F66" s="2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1"/>
      <c r="C67" s="5" t="s">
        <v>38</v>
      </c>
      <c r="D67" s="4">
        <v>9.7222222222222224E-3</v>
      </c>
      <c r="E67" s="11"/>
      <c r="F67" s="2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1"/>
      <c r="C68" s="5" t="s">
        <v>39</v>
      </c>
      <c r="D68" s="4">
        <v>1.4583333333333332E-2</v>
      </c>
      <c r="E68" s="11"/>
      <c r="F68" s="2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1"/>
      <c r="C69" s="5" t="s">
        <v>40</v>
      </c>
      <c r="D69" s="4">
        <v>1.4583333333333332E-2</v>
      </c>
      <c r="E69" s="4"/>
      <c r="F69" s="2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6"/>
      <c r="B70" s="7"/>
      <c r="C70" s="8" t="s">
        <v>28</v>
      </c>
      <c r="D70" s="9">
        <v>4.1666666666666666E-3</v>
      </c>
      <c r="E70" s="9">
        <f>SUM(D51:D70)</f>
        <v>0.45138888888888884</v>
      </c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5">
      <c r="A71" s="1"/>
      <c r="B71" s="11"/>
      <c r="C71" s="16"/>
      <c r="D71" s="16"/>
      <c r="E71" s="16"/>
      <c r="F71" s="20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3">
        <v>5</v>
      </c>
      <c r="C72" s="14" t="s">
        <v>41</v>
      </c>
      <c r="D72" s="16"/>
      <c r="E72" s="16"/>
      <c r="F72" s="20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1"/>
      <c r="C73" s="5" t="s">
        <v>6</v>
      </c>
      <c r="D73" s="4">
        <v>2.5000000000000001E-2</v>
      </c>
      <c r="E73" s="16"/>
      <c r="F73" s="2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1"/>
      <c r="C74" s="5" t="s">
        <v>9</v>
      </c>
      <c r="D74" s="4">
        <v>3.888888888888889E-2</v>
      </c>
      <c r="E74" s="16"/>
      <c r="F74" s="2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1"/>
      <c r="C75" s="5" t="s">
        <v>10</v>
      </c>
      <c r="D75" s="4">
        <v>4.027777777777778E-2</v>
      </c>
      <c r="E75" s="16"/>
      <c r="F75" s="2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1"/>
      <c r="C76" s="5" t="s">
        <v>11</v>
      </c>
      <c r="D76" s="4">
        <v>3.6111111111111108E-2</v>
      </c>
      <c r="E76" s="16"/>
      <c r="F76" s="20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1"/>
      <c r="C77" s="5" t="s">
        <v>12</v>
      </c>
      <c r="D77" s="4">
        <v>3.9583333333333331E-2</v>
      </c>
      <c r="E77" s="16"/>
      <c r="F77" s="2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1"/>
      <c r="C78" s="5" t="s">
        <v>13</v>
      </c>
      <c r="D78" s="4">
        <v>5.5555555555555558E-3</v>
      </c>
      <c r="E78" s="16"/>
      <c r="F78" s="20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1"/>
      <c r="C79" s="5" t="s">
        <v>42</v>
      </c>
      <c r="D79" s="4">
        <v>2.5694444444444443E-2</v>
      </c>
      <c r="E79" s="16"/>
      <c r="F79" s="20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1"/>
      <c r="C80" s="5" t="s">
        <v>43</v>
      </c>
      <c r="D80" s="4">
        <v>4.8611111111111112E-3</v>
      </c>
      <c r="E80" s="16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1"/>
      <c r="C81" s="5" t="s">
        <v>44</v>
      </c>
      <c r="D81" s="4">
        <v>1.1111111111111112E-2</v>
      </c>
      <c r="E81" s="16"/>
      <c r="F81" s="20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1"/>
      <c r="C82" s="5" t="s">
        <v>45</v>
      </c>
      <c r="D82" s="4">
        <v>4.0972222222222222E-2</v>
      </c>
      <c r="E82" s="16"/>
      <c r="F82" s="2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1"/>
      <c r="C83" s="5" t="s">
        <v>46</v>
      </c>
      <c r="D83" s="4">
        <v>3.6805555555555557E-2</v>
      </c>
      <c r="E83" s="16"/>
      <c r="F83" s="20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1"/>
      <c r="C84" s="5" t="s">
        <v>47</v>
      </c>
      <c r="D84" s="4">
        <v>4.1666666666666666E-3</v>
      </c>
      <c r="E84" s="16"/>
      <c r="F84" s="20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1"/>
      <c r="C85" s="5" t="s">
        <v>48</v>
      </c>
      <c r="D85" s="4">
        <v>1.6666666666666666E-2</v>
      </c>
      <c r="E85" s="16"/>
      <c r="F85" s="20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1"/>
      <c r="C86" s="5" t="s">
        <v>49</v>
      </c>
      <c r="D86" s="4">
        <v>1.3888888888888889E-3</v>
      </c>
      <c r="E86" s="16"/>
      <c r="F86" s="20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1"/>
      <c r="C87" s="5" t="s">
        <v>50</v>
      </c>
      <c r="D87" s="4">
        <v>7.6388888888888886E-3</v>
      </c>
      <c r="E87" s="16"/>
      <c r="F87" s="20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1"/>
      <c r="C88" s="5" t="s">
        <v>51</v>
      </c>
      <c r="D88" s="4">
        <v>3.472222222222222E-3</v>
      </c>
      <c r="E88" s="4"/>
      <c r="F88" s="20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6"/>
      <c r="B89" s="7"/>
      <c r="C89" s="8" t="s">
        <v>28</v>
      </c>
      <c r="D89" s="9">
        <v>6.9444444444444447E-4</v>
      </c>
      <c r="E89" s="9">
        <f>SUM(D73:D89)</f>
        <v>0.3388888888888888</v>
      </c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5">
      <c r="A90" s="1"/>
      <c r="B90" s="11"/>
      <c r="C90" s="16"/>
      <c r="D90" s="16"/>
      <c r="E90" s="16"/>
      <c r="F90" s="20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3">
        <v>6</v>
      </c>
      <c r="C91" s="14" t="s">
        <v>52</v>
      </c>
      <c r="D91" s="16"/>
      <c r="E91" s="16"/>
      <c r="F91" s="20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1"/>
      <c r="C92" s="5" t="s">
        <v>6</v>
      </c>
      <c r="D92" s="4">
        <v>4.5138888888888888E-2</v>
      </c>
      <c r="E92" s="16"/>
      <c r="F92" s="20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1"/>
      <c r="C93" s="5" t="s">
        <v>9</v>
      </c>
      <c r="D93" s="4">
        <v>4.6527777777777779E-2</v>
      </c>
      <c r="E93" s="16"/>
      <c r="F93" s="20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1"/>
      <c r="C94" s="5" t="s">
        <v>10</v>
      </c>
      <c r="D94" s="4">
        <v>2.1527777777777778E-2</v>
      </c>
      <c r="E94" s="16"/>
      <c r="F94" s="20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1"/>
      <c r="C95" s="5" t="s">
        <v>11</v>
      </c>
      <c r="D95" s="4">
        <v>3.6111111111111108E-2</v>
      </c>
      <c r="E95" s="16"/>
      <c r="F95" s="20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1"/>
      <c r="C96" s="5" t="s">
        <v>12</v>
      </c>
      <c r="D96" s="4">
        <v>3.125E-2</v>
      </c>
      <c r="E96" s="16"/>
      <c r="F96" s="20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1"/>
      <c r="C97" s="5" t="s">
        <v>13</v>
      </c>
      <c r="D97" s="4">
        <v>6.9444444444444447E-4</v>
      </c>
      <c r="E97" s="16"/>
      <c r="F97" s="20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1"/>
      <c r="C98" s="5" t="s">
        <v>14</v>
      </c>
      <c r="D98" s="4">
        <v>0.10486111111111111</v>
      </c>
      <c r="E98" s="16"/>
      <c r="F98" s="20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1"/>
      <c r="C99" s="5" t="s">
        <v>53</v>
      </c>
      <c r="D99" s="4">
        <v>4.5138888888888888E-2</v>
      </c>
      <c r="E99" s="16"/>
      <c r="F99" s="20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1"/>
      <c r="C100" s="5" t="s">
        <v>54</v>
      </c>
      <c r="D100" s="4">
        <v>6.2499999999999995E-3</v>
      </c>
      <c r="E100" s="16"/>
      <c r="F100" s="20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1"/>
      <c r="C101" s="5" t="s">
        <v>26</v>
      </c>
      <c r="D101" s="4">
        <v>2.4305555555555556E-2</v>
      </c>
      <c r="E101" s="16"/>
      <c r="F101" s="20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1"/>
      <c r="C102" s="5" t="s">
        <v>27</v>
      </c>
      <c r="D102" s="4">
        <v>3.472222222222222E-3</v>
      </c>
      <c r="E102" s="4"/>
      <c r="F102" s="20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6"/>
      <c r="B103" s="7"/>
      <c r="C103" s="8" t="s">
        <v>28</v>
      </c>
      <c r="D103" s="9">
        <v>2.7777777777777779E-3</v>
      </c>
      <c r="E103" s="9">
        <f>SUM(D92:D103)</f>
        <v>0.36805555555555558</v>
      </c>
      <c r="F103" s="9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5">
      <c r="A104" s="1"/>
      <c r="B104" s="11"/>
      <c r="C104" s="16"/>
      <c r="D104" s="16"/>
      <c r="E104" s="16"/>
      <c r="F104" s="20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3">
        <v>7</v>
      </c>
      <c r="C105" s="18" t="s">
        <v>55</v>
      </c>
      <c r="D105" s="16"/>
      <c r="E105" s="16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1"/>
      <c r="C106" s="5" t="s">
        <v>6</v>
      </c>
      <c r="D106" s="4">
        <v>4.1666666666666664E-2</v>
      </c>
      <c r="E106" s="16"/>
      <c r="F106" s="20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1"/>
      <c r="C107" s="5" t="s">
        <v>9</v>
      </c>
      <c r="D107" s="4">
        <v>3.3333333333333333E-2</v>
      </c>
      <c r="E107" s="16"/>
      <c r="F107" s="20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1"/>
      <c r="C108" s="5" t="s">
        <v>10</v>
      </c>
      <c r="D108" s="4">
        <v>1.3888888888888889E-3</v>
      </c>
      <c r="E108" s="16"/>
      <c r="F108" s="20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1"/>
      <c r="C109" s="5" t="s">
        <v>56</v>
      </c>
      <c r="D109" s="4">
        <v>2.013888888888889E-2</v>
      </c>
      <c r="E109" s="16"/>
      <c r="F109" s="20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1"/>
      <c r="C110" s="5" t="s">
        <v>57</v>
      </c>
      <c r="D110" s="4">
        <v>6.9444444444444441E-3</v>
      </c>
      <c r="E110" s="16"/>
      <c r="F110" s="20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1"/>
      <c r="C111" s="5" t="s">
        <v>58</v>
      </c>
      <c r="D111" s="4">
        <v>1.1111111111111112E-2</v>
      </c>
      <c r="E111" s="16"/>
      <c r="F111" s="20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1"/>
      <c r="C112" s="5" t="s">
        <v>59</v>
      </c>
      <c r="D112" s="4">
        <v>4.1666666666666666E-3</v>
      </c>
      <c r="E112" s="4">
        <f>SUM(D106:D112)</f>
        <v>0.11874999999999999</v>
      </c>
      <c r="F112" s="20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1"/>
      <c r="C113" s="16"/>
      <c r="D113" s="16"/>
      <c r="E113" s="16"/>
      <c r="F113" s="20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3">
        <v>8</v>
      </c>
      <c r="C114" s="18" t="s">
        <v>60</v>
      </c>
      <c r="D114" s="16"/>
      <c r="E114" s="16"/>
      <c r="F114" s="20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1"/>
      <c r="C115" s="5" t="s">
        <v>6</v>
      </c>
      <c r="D115" s="4">
        <v>3.1944444444444442E-2</v>
      </c>
      <c r="E115" s="16"/>
      <c r="F115" s="20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1"/>
      <c r="C116" s="5" t="s">
        <v>61</v>
      </c>
      <c r="D116" s="4">
        <v>1.2500000000000001E-2</v>
      </c>
      <c r="E116" s="16"/>
      <c r="F116" s="20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1"/>
      <c r="C117" s="5" t="s">
        <v>62</v>
      </c>
      <c r="D117" s="4">
        <v>5.5555555555555558E-3</v>
      </c>
      <c r="E117" s="4">
        <f>SUM(D115:D117)</f>
        <v>4.9999999999999996E-2</v>
      </c>
      <c r="F117" s="20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1"/>
      <c r="C118" s="16"/>
      <c r="D118" s="16"/>
      <c r="E118" s="16"/>
      <c r="F118" s="20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3">
        <v>9</v>
      </c>
      <c r="C119" s="18" t="s">
        <v>63</v>
      </c>
      <c r="D119" s="16"/>
      <c r="E119" s="16"/>
      <c r="F119" s="20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1"/>
      <c r="C120" s="5" t="s">
        <v>6</v>
      </c>
      <c r="D120" s="4">
        <v>3.4722222222222224E-2</v>
      </c>
      <c r="E120" s="16"/>
      <c r="F120" s="20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1"/>
      <c r="C121" s="5" t="s">
        <v>9</v>
      </c>
      <c r="D121" s="4">
        <v>2.0833333333333332E-2</v>
      </c>
      <c r="E121" s="16"/>
      <c r="F121" s="20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1"/>
      <c r="C122" s="5" t="s">
        <v>10</v>
      </c>
      <c r="D122" s="4">
        <v>1.7361111111111112E-2</v>
      </c>
      <c r="E122" s="16"/>
      <c r="F122" s="20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1"/>
      <c r="C123" s="5" t="s">
        <v>56</v>
      </c>
      <c r="D123" s="4">
        <v>1.2500000000000001E-2</v>
      </c>
      <c r="E123" s="16"/>
      <c r="F123" s="20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1"/>
      <c r="C124" s="5" t="s">
        <v>57</v>
      </c>
      <c r="D124" s="4">
        <v>6.9444444444444447E-4</v>
      </c>
      <c r="E124" s="16"/>
      <c r="F124" s="20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1"/>
      <c r="C125" s="5" t="s">
        <v>58</v>
      </c>
      <c r="D125" s="4">
        <v>5.5555555555555558E-3</v>
      </c>
      <c r="E125" s="16"/>
      <c r="F125" s="20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1"/>
      <c r="C126" s="5" t="s">
        <v>59</v>
      </c>
      <c r="D126" s="4">
        <v>6.9444444444444447E-4</v>
      </c>
      <c r="E126" s="4">
        <f>SUM(D120:D126)</f>
        <v>9.2361111111111088E-2</v>
      </c>
      <c r="F126" s="20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1"/>
      <c r="C127" s="16"/>
      <c r="D127" s="16"/>
      <c r="E127" s="16"/>
      <c r="F127" s="20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3">
        <v>10</v>
      </c>
      <c r="C128" s="18" t="s">
        <v>64</v>
      </c>
      <c r="D128" s="16"/>
      <c r="E128" s="16"/>
      <c r="F128" s="20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1"/>
      <c r="C129" s="5" t="s">
        <v>6</v>
      </c>
      <c r="D129" s="4">
        <v>2.2222222222222223E-2</v>
      </c>
      <c r="E129" s="16"/>
      <c r="F129" s="20">
        <v>2.2222222222222223E-2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1"/>
      <c r="C130" s="5" t="s">
        <v>9</v>
      </c>
      <c r="D130" s="4">
        <v>3.125E-2</v>
      </c>
      <c r="E130" s="16"/>
      <c r="F130" s="20">
        <v>3.125E-2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1"/>
      <c r="C131" s="5" t="s">
        <v>65</v>
      </c>
      <c r="D131" s="4">
        <v>1.9444444444444445E-2</v>
      </c>
      <c r="E131" s="16"/>
      <c r="F131" s="20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1"/>
      <c r="C132" s="5" t="s">
        <v>66</v>
      </c>
      <c r="D132" s="4">
        <v>1.3888888888888889E-3</v>
      </c>
      <c r="E132" s="16"/>
      <c r="F132" s="20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1"/>
      <c r="C133" s="5" t="s">
        <v>67</v>
      </c>
      <c r="D133" s="4">
        <v>1.0416666666666666E-2</v>
      </c>
      <c r="E133" s="16"/>
      <c r="F133" s="2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1"/>
      <c r="C134" s="5" t="s">
        <v>68</v>
      </c>
      <c r="D134" s="4">
        <v>2.7777777777777779E-3</v>
      </c>
      <c r="E134" s="16"/>
      <c r="F134" s="20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1"/>
      <c r="C135" s="5" t="s">
        <v>69</v>
      </c>
      <c r="D135" s="4">
        <v>1.1805555555555555E-2</v>
      </c>
      <c r="E135" s="16"/>
      <c r="F135" s="20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1"/>
      <c r="C136" s="5" t="s">
        <v>70</v>
      </c>
      <c r="D136" s="4">
        <v>2.0833333333333333E-3</v>
      </c>
      <c r="E136" s="4">
        <f>SUM(D129:D136)</f>
        <v>0.1013888888888889</v>
      </c>
      <c r="F136" s="20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1"/>
      <c r="C137" s="16"/>
      <c r="D137" s="16"/>
      <c r="E137" s="16"/>
      <c r="F137" s="20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3">
        <v>11</v>
      </c>
      <c r="C138" s="18" t="s">
        <v>71</v>
      </c>
      <c r="D138" s="16"/>
      <c r="E138" s="16"/>
      <c r="F138" s="20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1"/>
      <c r="C139" s="5" t="s">
        <v>6</v>
      </c>
      <c r="D139" s="4">
        <v>2.8472222222222222E-2</v>
      </c>
      <c r="E139" s="16"/>
      <c r="F139" s="20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1"/>
      <c r="C140" s="5" t="s">
        <v>9</v>
      </c>
      <c r="D140" s="4">
        <v>3.0555555555555555E-2</v>
      </c>
      <c r="E140" s="16"/>
      <c r="F140" s="2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1"/>
      <c r="C141" s="5" t="s">
        <v>10</v>
      </c>
      <c r="D141" s="4">
        <v>2.0833333333333332E-2</v>
      </c>
      <c r="E141" s="16"/>
      <c r="F141" s="20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1"/>
      <c r="C142" s="5" t="s">
        <v>11</v>
      </c>
      <c r="D142" s="4">
        <v>2.4305555555555556E-2</v>
      </c>
      <c r="E142" s="16"/>
      <c r="F142" s="20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1"/>
      <c r="C143" s="5" t="s">
        <v>12</v>
      </c>
      <c r="D143" s="4">
        <v>6.9444444444444441E-3</v>
      </c>
      <c r="E143" s="16"/>
      <c r="F143" s="20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1"/>
      <c r="C144" s="5" t="s">
        <v>72</v>
      </c>
      <c r="D144" s="4">
        <v>8.3333333333333332E-3</v>
      </c>
      <c r="E144" s="16"/>
      <c r="F144" s="20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1"/>
      <c r="C145" s="5" t="s">
        <v>73</v>
      </c>
      <c r="D145" s="4">
        <v>2.7083333333333334E-2</v>
      </c>
      <c r="E145" s="16"/>
      <c r="F145" s="20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1"/>
      <c r="C146" s="5" t="s">
        <v>74</v>
      </c>
      <c r="D146" s="4">
        <v>1.3888888888888889E-3</v>
      </c>
      <c r="E146" s="16"/>
      <c r="F146" s="20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1"/>
      <c r="C147" s="5" t="s">
        <v>75</v>
      </c>
      <c r="D147" s="4">
        <v>6.2500000000000003E-3</v>
      </c>
      <c r="E147" s="16"/>
      <c r="F147" s="20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1"/>
      <c r="C148" s="5" t="s">
        <v>76</v>
      </c>
      <c r="D148" s="4">
        <v>3.2638888888888891E-2</v>
      </c>
      <c r="E148" s="4">
        <f>SUM(D139:D148)</f>
        <v>0.18680555555555553</v>
      </c>
      <c r="F148" s="20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1"/>
      <c r="C149" s="16"/>
      <c r="D149" s="16"/>
      <c r="E149" s="16"/>
      <c r="F149" s="20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3">
        <v>12</v>
      </c>
      <c r="C150" s="18" t="s">
        <v>77</v>
      </c>
      <c r="D150" s="19"/>
      <c r="E150" s="16"/>
      <c r="F150" s="2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1"/>
      <c r="C151" s="5" t="s">
        <v>6</v>
      </c>
      <c r="D151" s="4">
        <v>1.1111111111111112E-2</v>
      </c>
      <c r="E151" s="16"/>
      <c r="F151" s="20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1"/>
      <c r="C152" s="5" t="s">
        <v>9</v>
      </c>
      <c r="D152" s="4">
        <v>8.3333333333333332E-3</v>
      </c>
      <c r="E152" s="16"/>
      <c r="F152" s="20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1"/>
      <c r="C153" s="5" t="s">
        <v>10</v>
      </c>
      <c r="D153" s="4">
        <v>1.9444444444444445E-2</v>
      </c>
      <c r="E153" s="16"/>
      <c r="F153" s="20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1"/>
      <c r="C154" s="5" t="s">
        <v>11</v>
      </c>
      <c r="D154" s="4">
        <v>2.2222222222222223E-2</v>
      </c>
      <c r="E154" s="16"/>
      <c r="F154" s="20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1"/>
      <c r="C155" s="5" t="s">
        <v>12</v>
      </c>
      <c r="D155" s="4">
        <v>2.8472222222222222E-2</v>
      </c>
      <c r="E155" s="16"/>
      <c r="F155" s="20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1"/>
      <c r="C156" s="5" t="s">
        <v>78</v>
      </c>
      <c r="D156" s="4">
        <v>4.1666666666666666E-3</v>
      </c>
      <c r="E156" s="16"/>
      <c r="F156" s="20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1"/>
      <c r="C157" s="5" t="s">
        <v>79</v>
      </c>
      <c r="D157" s="4">
        <v>4.5138888888888888E-2</v>
      </c>
      <c r="E157" s="16"/>
      <c r="F157" s="20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1"/>
      <c r="C158" s="5" t="s">
        <v>80</v>
      </c>
      <c r="D158" s="4">
        <v>3.4027777777777775E-2</v>
      </c>
      <c r="E158" s="16"/>
      <c r="F158" s="20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1"/>
      <c r="C159" s="5" t="s">
        <v>81</v>
      </c>
      <c r="D159" s="4">
        <v>6.2500000000000003E-3</v>
      </c>
      <c r="E159" s="16"/>
      <c r="F159" s="20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1"/>
      <c r="C160" s="5" t="s">
        <v>82</v>
      </c>
      <c r="D160" s="4">
        <v>3.472222222222222E-3</v>
      </c>
      <c r="E160" s="16"/>
      <c r="F160" s="20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1"/>
      <c r="C161" s="5" t="s">
        <v>83</v>
      </c>
      <c r="D161" s="4">
        <v>6.9444444444444447E-4</v>
      </c>
      <c r="E161" s="16"/>
      <c r="F161" s="20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1"/>
      <c r="C162" s="5" t="s">
        <v>84</v>
      </c>
      <c r="D162" s="4">
        <v>2.4305555555555556E-2</v>
      </c>
      <c r="E162" s="16"/>
      <c r="F162" s="20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1"/>
      <c r="C163" s="5" t="s">
        <v>85</v>
      </c>
      <c r="D163" s="4">
        <v>9.0277777777777769E-3</v>
      </c>
      <c r="E163" s="4">
        <f>SUM(D151:D163)</f>
        <v>0.21666666666666665</v>
      </c>
      <c r="F163" s="20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1"/>
      <c r="C164" s="16"/>
      <c r="D164" s="16"/>
      <c r="E164" s="16"/>
      <c r="F164" s="20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3">
        <v>13</v>
      </c>
      <c r="C165" s="18" t="s">
        <v>86</v>
      </c>
      <c r="D165" s="16"/>
      <c r="E165" s="16"/>
      <c r="F165" s="20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1"/>
      <c r="C166" s="5" t="s">
        <v>6</v>
      </c>
      <c r="D166" s="4">
        <v>7.5694444444444439E-2</v>
      </c>
      <c r="E166" s="16"/>
      <c r="F166" s="20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1"/>
      <c r="C167" s="5" t="s">
        <v>9</v>
      </c>
      <c r="D167" s="4">
        <v>3.7499999999999999E-2</v>
      </c>
      <c r="E167" s="16"/>
      <c r="F167" s="20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1"/>
      <c r="C168" s="5" t="s">
        <v>10</v>
      </c>
      <c r="D168" s="4">
        <v>2.7083333333333334E-2</v>
      </c>
      <c r="E168" s="16"/>
      <c r="F168" s="20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1"/>
      <c r="C169" s="5" t="s">
        <v>11</v>
      </c>
      <c r="D169" s="4">
        <v>2.2916666666666665E-2</v>
      </c>
      <c r="E169" s="16"/>
      <c r="F169" s="20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1"/>
      <c r="C170" s="5" t="s">
        <v>87</v>
      </c>
      <c r="D170" s="4">
        <v>4.583333333333333E-2</v>
      </c>
      <c r="E170" s="16"/>
      <c r="F170" s="20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1"/>
      <c r="C171" s="5" t="s">
        <v>88</v>
      </c>
      <c r="D171" s="4">
        <v>4.1666666666666666E-3</v>
      </c>
      <c r="E171" s="16"/>
      <c r="F171" s="20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1"/>
      <c r="C172" s="5" t="s">
        <v>89</v>
      </c>
      <c r="D172" s="4">
        <v>1.2500000000000001E-2</v>
      </c>
      <c r="E172" s="16"/>
      <c r="F172" s="20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1"/>
      <c r="C173" s="5" t="s">
        <v>90</v>
      </c>
      <c r="D173" s="4">
        <v>1.1111111111111112E-2</v>
      </c>
      <c r="E173" s="16"/>
      <c r="F173" s="20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1"/>
      <c r="C174" s="5" t="s">
        <v>91</v>
      </c>
      <c r="D174" s="4">
        <v>8.3333333333333332E-3</v>
      </c>
      <c r="E174" s="4">
        <f>SUM(D166:D174)</f>
        <v>0.24513888888888891</v>
      </c>
      <c r="F174" s="20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1"/>
      <c r="C175" s="16"/>
      <c r="D175" s="16"/>
      <c r="E175" s="16"/>
      <c r="F175" s="20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3">
        <v>14</v>
      </c>
      <c r="C176" s="18" t="s">
        <v>92</v>
      </c>
      <c r="D176" s="16"/>
      <c r="E176" s="16"/>
      <c r="F176" s="20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1"/>
      <c r="C177" s="5" t="s">
        <v>6</v>
      </c>
      <c r="D177" s="4">
        <v>5.0694444444444445E-2</v>
      </c>
      <c r="E177" s="16"/>
      <c r="F177" s="20">
        <v>5.0694444444444452E-2</v>
      </c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1"/>
      <c r="C178" s="5" t="s">
        <v>9</v>
      </c>
      <c r="D178" s="4">
        <v>2.5000000000000001E-2</v>
      </c>
      <c r="E178" s="16"/>
      <c r="F178" s="20">
        <v>2.4999999999999998E-2</v>
      </c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1"/>
      <c r="C179" s="5" t="s">
        <v>10</v>
      </c>
      <c r="D179" s="4">
        <v>3.125E-2</v>
      </c>
      <c r="E179" s="16"/>
      <c r="F179" s="20">
        <v>3.125E-2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1"/>
      <c r="C180" s="5" t="s">
        <v>11</v>
      </c>
      <c r="D180" s="4">
        <v>1.3888888888888888E-2</v>
      </c>
      <c r="E180" s="16"/>
      <c r="F180" s="20">
        <v>1.3888888888888888E-2</v>
      </c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1"/>
      <c r="C181" s="5" t="s">
        <v>12</v>
      </c>
      <c r="D181" s="4">
        <v>5.7638888888888892E-2</v>
      </c>
      <c r="E181" s="16"/>
      <c r="F181" s="20">
        <v>5.7638888888888885E-2</v>
      </c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1"/>
      <c r="C182" s="5" t="s">
        <v>13</v>
      </c>
      <c r="D182" s="4">
        <v>2.5000000000000001E-2</v>
      </c>
      <c r="E182" s="16"/>
      <c r="F182" s="20">
        <v>2.4999999999999998E-2</v>
      </c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1"/>
      <c r="C183" s="5" t="s">
        <v>14</v>
      </c>
      <c r="D183" s="4">
        <v>3.2638888888888891E-2</v>
      </c>
      <c r="E183" s="16"/>
      <c r="F183" s="20">
        <v>3.2638888888888891E-2</v>
      </c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1"/>
      <c r="C184" s="5" t="s">
        <v>18</v>
      </c>
      <c r="D184" s="4">
        <v>2.2222222222222223E-2</v>
      </c>
      <c r="E184" s="16"/>
      <c r="F184" s="20">
        <v>2.2222222222222223E-2</v>
      </c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1"/>
      <c r="C185" s="17" t="s">
        <v>31</v>
      </c>
      <c r="D185" s="4">
        <v>5.5555555555555558E-3</v>
      </c>
      <c r="E185" s="16"/>
      <c r="F185" s="20">
        <v>5.5555555555555558E-3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1"/>
      <c r="C186" s="17" t="s">
        <v>93</v>
      </c>
      <c r="D186" s="4">
        <v>0.10347222222222222</v>
      </c>
      <c r="E186" s="16"/>
      <c r="F186" s="2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1"/>
      <c r="C187" s="17" t="s">
        <v>94</v>
      </c>
      <c r="D187" s="4">
        <v>1.3888888888888888E-2</v>
      </c>
      <c r="E187" s="16"/>
      <c r="F187" s="20">
        <v>1.3888888888888888E-2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1"/>
      <c r="C188" s="17" t="s">
        <v>95</v>
      </c>
      <c r="D188" s="4">
        <v>3.4027777777777775E-2</v>
      </c>
      <c r="E188" s="16"/>
      <c r="F188" s="20">
        <v>3.4027777777777775E-2</v>
      </c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1"/>
      <c r="C189" s="17" t="s">
        <v>96</v>
      </c>
      <c r="D189" s="4">
        <v>6.9444444444444441E-3</v>
      </c>
      <c r="E189" s="16"/>
      <c r="F189" s="20">
        <v>6.9444444444444441E-3</v>
      </c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1"/>
      <c r="C190" s="17" t="s">
        <v>97</v>
      </c>
      <c r="D190" s="4">
        <v>8.3333333333333332E-3</v>
      </c>
      <c r="E190" s="16"/>
      <c r="F190" s="20">
        <v>8.3333333333333332E-3</v>
      </c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1"/>
      <c r="C191" s="17" t="s">
        <v>98</v>
      </c>
      <c r="D191" s="4">
        <v>7.6388888888888886E-3</v>
      </c>
      <c r="E191" s="4"/>
      <c r="F191" s="20">
        <v>7.6388888888888886E-3</v>
      </c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6"/>
      <c r="B192" s="7"/>
      <c r="C192" s="8" t="s">
        <v>28</v>
      </c>
      <c r="D192" s="9">
        <v>3.472222222222222E-3</v>
      </c>
      <c r="E192" s="9">
        <f>SUM(D177:D192)</f>
        <v>0.44166666666666665</v>
      </c>
      <c r="F192" s="20">
        <v>3.472222222222222E-3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5">
      <c r="A193" s="1"/>
      <c r="B193" s="11"/>
      <c r="C193" s="16"/>
      <c r="D193" s="16"/>
      <c r="E193" s="16"/>
      <c r="F193" s="20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3">
        <v>15</v>
      </c>
      <c r="C194" s="18" t="s">
        <v>99</v>
      </c>
      <c r="D194" s="16"/>
      <c r="E194" s="16"/>
      <c r="F194" s="20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1"/>
      <c r="C195" s="5" t="s">
        <v>6</v>
      </c>
      <c r="D195" s="4">
        <v>4.6527777777777779E-2</v>
      </c>
      <c r="E195" s="16"/>
      <c r="F195" s="20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1"/>
      <c r="C196" s="5" t="s">
        <v>9</v>
      </c>
      <c r="D196" s="4">
        <v>2.7777777777777776E-2</v>
      </c>
      <c r="E196" s="16"/>
      <c r="F196" s="20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1"/>
      <c r="C197" s="5" t="s">
        <v>10</v>
      </c>
      <c r="D197" s="4">
        <v>2.7083333333333334E-2</v>
      </c>
      <c r="E197" s="16"/>
      <c r="F197" s="20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1"/>
      <c r="C198" s="5" t="s">
        <v>11</v>
      </c>
      <c r="D198" s="4">
        <v>1.0416666666666666E-2</v>
      </c>
      <c r="E198" s="16"/>
      <c r="F198" s="20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1"/>
      <c r="C199" s="5" t="s">
        <v>12</v>
      </c>
      <c r="D199" s="4">
        <v>3.3333333333333333E-2</v>
      </c>
      <c r="E199" s="16"/>
      <c r="F199" s="20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1"/>
      <c r="C200" s="5" t="s">
        <v>13</v>
      </c>
      <c r="D200" s="4">
        <v>5.4166666666666669E-2</v>
      </c>
      <c r="E200" s="16"/>
      <c r="F200" s="20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1"/>
      <c r="C201" s="5" t="s">
        <v>100</v>
      </c>
      <c r="D201" s="4">
        <v>8.819444444444445E-2</v>
      </c>
      <c r="E201" s="16"/>
      <c r="F201" s="20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1"/>
      <c r="C202" s="5" t="s">
        <v>80</v>
      </c>
      <c r="D202" s="4">
        <v>1.2500000000000001E-2</v>
      </c>
      <c r="E202" s="16"/>
      <c r="F202" s="20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1"/>
      <c r="C203" s="5" t="s">
        <v>82</v>
      </c>
      <c r="D203" s="4">
        <v>3.472222222222222E-3</v>
      </c>
      <c r="E203" s="16"/>
      <c r="F203" s="20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1"/>
      <c r="C204" s="5" t="s">
        <v>83</v>
      </c>
      <c r="D204" s="4">
        <v>6.9444444444444447E-4</v>
      </c>
      <c r="E204" s="16"/>
      <c r="F204" s="20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1"/>
      <c r="C205" s="5" t="s">
        <v>84</v>
      </c>
      <c r="D205" s="4">
        <v>6.2500000000000003E-3</v>
      </c>
      <c r="E205" s="16"/>
      <c r="F205" s="20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1"/>
      <c r="C206" s="5" t="s">
        <v>85</v>
      </c>
      <c r="D206" s="4">
        <v>6.9444444444444447E-4</v>
      </c>
      <c r="E206" s="16"/>
      <c r="F206" s="20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1"/>
      <c r="C207" s="5" t="s">
        <v>101</v>
      </c>
      <c r="D207" s="4">
        <v>1.2500000000000001E-2</v>
      </c>
      <c r="E207" s="16"/>
      <c r="F207" s="20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1"/>
      <c r="C208" s="5" t="s">
        <v>102</v>
      </c>
      <c r="D208" s="4">
        <v>1.3194444444444444E-2</v>
      </c>
      <c r="E208" s="16"/>
      <c r="F208" s="20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1"/>
      <c r="C209" s="5" t="s">
        <v>103</v>
      </c>
      <c r="D209" s="4">
        <v>2.0833333333333332E-2</v>
      </c>
      <c r="E209" s="16"/>
      <c r="F209" s="20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1"/>
      <c r="C210" s="5" t="s">
        <v>104</v>
      </c>
      <c r="D210" s="4">
        <v>2.0833333333333333E-3</v>
      </c>
      <c r="E210" s="4">
        <f>SUM(D195:D210)</f>
        <v>0.35972222222222222</v>
      </c>
      <c r="F210" s="20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1"/>
      <c r="C211" s="16"/>
      <c r="D211" s="16"/>
      <c r="E211" s="16"/>
      <c r="F211" s="20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3">
        <v>16</v>
      </c>
      <c r="C212" s="18" t="s">
        <v>105</v>
      </c>
      <c r="D212" s="16"/>
      <c r="E212" s="16"/>
      <c r="F212" s="20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1"/>
      <c r="C213" s="5" t="s">
        <v>106</v>
      </c>
      <c r="D213" s="4">
        <v>3.472222222222222E-3</v>
      </c>
      <c r="E213" s="16"/>
      <c r="F213" s="20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1"/>
      <c r="C214" s="5" t="s">
        <v>6</v>
      </c>
      <c r="D214" s="4">
        <v>3.2638888888888891E-2</v>
      </c>
      <c r="E214" s="16"/>
      <c r="F214" s="20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1"/>
      <c r="C215" s="5" t="s">
        <v>9</v>
      </c>
      <c r="D215" s="4">
        <v>4.1666666666666664E-2</v>
      </c>
      <c r="E215" s="16"/>
      <c r="F215" s="20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1"/>
      <c r="C216" s="5" t="s">
        <v>10</v>
      </c>
      <c r="D216" s="4">
        <v>2.7083333333333334E-2</v>
      </c>
      <c r="E216" s="16"/>
      <c r="F216" s="20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1"/>
      <c r="C217" s="5" t="s">
        <v>107</v>
      </c>
      <c r="D217" s="4">
        <v>2.2222222222222223E-2</v>
      </c>
      <c r="E217" s="16"/>
      <c r="F217" s="20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1"/>
      <c r="C218" s="5" t="s">
        <v>108</v>
      </c>
      <c r="D218" s="4">
        <v>2.7777777777777779E-3</v>
      </c>
      <c r="E218" s="16"/>
      <c r="F218" s="20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1"/>
      <c r="C219" s="5" t="s">
        <v>109</v>
      </c>
      <c r="D219" s="4">
        <v>4.1666666666666666E-3</v>
      </c>
      <c r="E219" s="16"/>
      <c r="F219" s="20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1"/>
      <c r="C220" s="5" t="s">
        <v>110</v>
      </c>
      <c r="D220" s="4">
        <v>4.5138888888888888E-2</v>
      </c>
      <c r="E220" s="16"/>
      <c r="F220" s="20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1"/>
      <c r="C221" s="5" t="s">
        <v>111</v>
      </c>
      <c r="D221" s="4">
        <v>1.3888888888888889E-3</v>
      </c>
      <c r="E221" s="16"/>
      <c r="F221" s="20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1"/>
      <c r="C222" s="17" t="s">
        <v>112</v>
      </c>
      <c r="D222" s="4">
        <v>9.7222222222222224E-3</v>
      </c>
      <c r="E222" s="4">
        <f>SUM(D213:D222)</f>
        <v>0.19027777777777777</v>
      </c>
      <c r="F222" s="20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1"/>
      <c r="C223" s="16"/>
      <c r="D223" s="16"/>
      <c r="E223" s="16"/>
      <c r="F223" s="20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3">
        <v>17</v>
      </c>
      <c r="C224" s="18" t="s">
        <v>113</v>
      </c>
      <c r="D224" s="16"/>
      <c r="E224" s="16"/>
      <c r="F224" s="20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1"/>
      <c r="C225" s="5" t="s">
        <v>6</v>
      </c>
      <c r="D225" s="4">
        <v>5.1388888888888887E-2</v>
      </c>
      <c r="E225" s="16"/>
      <c r="F225" s="20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1"/>
      <c r="C226" s="5" t="s">
        <v>9</v>
      </c>
      <c r="D226" s="4">
        <v>6.3888888888888884E-2</v>
      </c>
      <c r="E226" s="16"/>
      <c r="F226" s="20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1"/>
      <c r="C227" s="5" t="s">
        <v>10</v>
      </c>
      <c r="D227" s="4">
        <v>4.1666666666666666E-3</v>
      </c>
      <c r="E227" s="16"/>
      <c r="F227" s="20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1"/>
      <c r="C228" s="5" t="s">
        <v>107</v>
      </c>
      <c r="D228" s="4">
        <v>1.2500000000000001E-2</v>
      </c>
      <c r="E228" s="16"/>
      <c r="F228" s="20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1"/>
      <c r="C229" s="5" t="s">
        <v>108</v>
      </c>
      <c r="D229" s="4">
        <v>2.7777777777777779E-3</v>
      </c>
      <c r="E229" s="16"/>
      <c r="F229" s="20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1"/>
      <c r="C230" s="5" t="s">
        <v>109</v>
      </c>
      <c r="D230" s="4">
        <v>3.472222222222222E-3</v>
      </c>
      <c r="E230" s="16"/>
      <c r="F230" s="20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1"/>
      <c r="C231" s="5" t="s">
        <v>114</v>
      </c>
      <c r="D231" s="4">
        <v>1.7361111111111112E-2</v>
      </c>
      <c r="E231" s="16"/>
      <c r="F231" s="20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1"/>
      <c r="C232" s="5" t="s">
        <v>75</v>
      </c>
      <c r="D232" s="4">
        <v>2.0833333333333333E-3</v>
      </c>
      <c r="E232" s="4">
        <f>SUM(D225:D232)</f>
        <v>0.15763888888888886</v>
      </c>
      <c r="F232" s="20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1"/>
      <c r="C233" s="16"/>
      <c r="D233" s="16"/>
      <c r="E233" s="16"/>
      <c r="F233" s="20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3">
        <v>18</v>
      </c>
      <c r="C234" s="18" t="s">
        <v>115</v>
      </c>
      <c r="D234" s="16"/>
      <c r="E234" s="16"/>
      <c r="F234" s="20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1"/>
      <c r="C235" s="5" t="s">
        <v>6</v>
      </c>
      <c r="D235" s="16"/>
      <c r="E235" s="16"/>
      <c r="F235" s="20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1"/>
      <c r="C236" s="16"/>
      <c r="D236" s="16"/>
      <c r="E236" s="16"/>
      <c r="F236" s="20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3">
        <v>19</v>
      </c>
      <c r="C237" s="18" t="s">
        <v>116</v>
      </c>
      <c r="D237" s="4">
        <v>6.9444444444444447E-4</v>
      </c>
      <c r="E237" s="4">
        <v>6.9444444444444447E-4</v>
      </c>
      <c r="F237" s="20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1"/>
      <c r="C238" s="16"/>
      <c r="D238" s="16"/>
      <c r="E238" s="16"/>
      <c r="F238" s="20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20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20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20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20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20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20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20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20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20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20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20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20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20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20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20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20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20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20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20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20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20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20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20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20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20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20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20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20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20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20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20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20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20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20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20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20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20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20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20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20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20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20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20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20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20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20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20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20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20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20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20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20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20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20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20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20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20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20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20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20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20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20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20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20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20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20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20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20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20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20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20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20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20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20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20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20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20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20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20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20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20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20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20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20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20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20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20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20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20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20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20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20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20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20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20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20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20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20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20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20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20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20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20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20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20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20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20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20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20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20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20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20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20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20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20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20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20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20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20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20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20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20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20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20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20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20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20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20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20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20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20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20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20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20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20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20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20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20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20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20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20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20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20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20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20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20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20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20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20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20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20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20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20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20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20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20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20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20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20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20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20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20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20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20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20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20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20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20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20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20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20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20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20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20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20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20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20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20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20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20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20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20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20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20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20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20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20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20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20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20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20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20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20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20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20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20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20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20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20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20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20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20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20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20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20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20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20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20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20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20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20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20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20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20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20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20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20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20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20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20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20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20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20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20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20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20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20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20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20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20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20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20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20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20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20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20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20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20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20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20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20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20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20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20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20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20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20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20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20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20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20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20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20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20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20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20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20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20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20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20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20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20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20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20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20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20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20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20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20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20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20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20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20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20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20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20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20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20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20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20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20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20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20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20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20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20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20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20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20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20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20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20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20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20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20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20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20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20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20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20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20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20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20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20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20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20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20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20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20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20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20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20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20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20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20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20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20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20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20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20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20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20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20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20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20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20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20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20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20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20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20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20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20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20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20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20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20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20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20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20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20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20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20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20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20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20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20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20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20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20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20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20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20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20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20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20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20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20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20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20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20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20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20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20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20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20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20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20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20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20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20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20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20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20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20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20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20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20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20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20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20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20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20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20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20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20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20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20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20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20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20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20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20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20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20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20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20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20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20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20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20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20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20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20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20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20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20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20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20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20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20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20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20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20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20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20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20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20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20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20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20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20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20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20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20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20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20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20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20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20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20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20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20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20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20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20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20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20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20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20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20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20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20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20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20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20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20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20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20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20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20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20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20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20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20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20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20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20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20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20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20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20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20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20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20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20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20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20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20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20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20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20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20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20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20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20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20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20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20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20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20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20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20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20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20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20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20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20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20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20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20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20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20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20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20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20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20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20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20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20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20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20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20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20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20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20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20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20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20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20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20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20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20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20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20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20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20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20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20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20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20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20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20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20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20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20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20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20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20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20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20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20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20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20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20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20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20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20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20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20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20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20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20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20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20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20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20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20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20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20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20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20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20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20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20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20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20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20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20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20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20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20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20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20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20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20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20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20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20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20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20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20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20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20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20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20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20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20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20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20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20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20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20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20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20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20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20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20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20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20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20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20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20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20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20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20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20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20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20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20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20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20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20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20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20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20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20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20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20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20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20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20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20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20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20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20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20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20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20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20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20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20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20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20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20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20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20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20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20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20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20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20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20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20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20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20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20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20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20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20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20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20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20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20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20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20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20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20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20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20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20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20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20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20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20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20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20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20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20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20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20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20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20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20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20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20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20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20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20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20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20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20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20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20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20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20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20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20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20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20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20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20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20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20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20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20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20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20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20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20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20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20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20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20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20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20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20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20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20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20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20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20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20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20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20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20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20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20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20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20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20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20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20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20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20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20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20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20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20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20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20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20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20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20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20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20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20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20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20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20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20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20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20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20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20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20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20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20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20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20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20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20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20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20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20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20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20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20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20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20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20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20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20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20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20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20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20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20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20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20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20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20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35">
      <c r="A1001" s="1"/>
      <c r="B1001" s="1"/>
      <c r="C1001" s="1"/>
      <c r="D1001" s="1"/>
      <c r="E1001" s="1"/>
      <c r="F1001" s="20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35">
      <c r="A1002" s="1"/>
      <c r="B1002" s="1"/>
      <c r="C1002" s="1"/>
      <c r="D1002" s="1"/>
      <c r="E1002" s="1"/>
      <c r="F1002" s="20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35">
      <c r="A1003" s="1"/>
      <c r="B1003" s="1"/>
      <c r="C1003" s="1"/>
      <c r="D1003" s="1"/>
      <c r="E1003" s="1"/>
      <c r="F1003" s="20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35">
      <c r="A1004" s="1"/>
      <c r="B1004" s="1"/>
      <c r="C1004" s="1"/>
      <c r="D1004" s="1"/>
      <c r="E1004" s="1"/>
      <c r="F1004" s="20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35">
      <c r="A1005" s="1"/>
      <c r="B1005" s="1"/>
      <c r="C1005" s="1"/>
      <c r="D1005" s="1"/>
      <c r="E1005" s="1"/>
      <c r="F1005" s="20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35">
      <c r="A1006" s="1"/>
      <c r="B1006" s="1"/>
      <c r="C1006" s="1"/>
      <c r="D1006" s="1"/>
      <c r="E1006" s="1"/>
      <c r="F1006" s="20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35">
      <c r="A1007" s="1"/>
      <c r="B1007" s="1"/>
      <c r="C1007" s="1"/>
      <c r="D1007" s="1"/>
      <c r="E1007" s="1"/>
      <c r="F1007" s="20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35">
      <c r="A1008" s="1"/>
      <c r="B1008" s="1"/>
      <c r="C1008" s="1"/>
      <c r="D1008" s="1"/>
      <c r="E1008" s="1"/>
      <c r="F1008" s="20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35">
      <c r="A1009" s="1"/>
      <c r="B1009" s="1"/>
      <c r="C1009" s="1"/>
      <c r="D1009" s="1"/>
      <c r="E1009" s="1"/>
      <c r="F1009" s="20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35">
      <c r="A1010" s="1"/>
      <c r="B1010" s="1"/>
      <c r="C1010" s="1"/>
      <c r="D1010" s="1"/>
      <c r="E1010" s="1"/>
      <c r="F1010" s="20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35">
      <c r="A1011" s="1"/>
      <c r="B1011" s="1"/>
      <c r="C1011" s="1"/>
      <c r="D1011" s="1"/>
      <c r="E1011" s="1"/>
      <c r="F1011" s="20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35">
      <c r="A1012" s="1"/>
      <c r="B1012" s="1"/>
      <c r="C1012" s="1"/>
      <c r="D1012" s="1"/>
      <c r="E1012" s="1"/>
      <c r="F1012" s="20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35">
      <c r="A1013" s="1"/>
      <c r="B1013" s="1"/>
      <c r="C1013" s="1"/>
      <c r="D1013" s="1"/>
      <c r="E1013" s="1"/>
      <c r="F1013" s="20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 x14ac:dyDescent="0.35">
      <c r="A1014" s="1"/>
      <c r="B1014" s="1"/>
      <c r="C1014" s="1"/>
      <c r="D1014" s="1"/>
      <c r="E1014" s="1"/>
      <c r="F1014" s="20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 x14ac:dyDescent="0.35">
      <c r="A1015" s="1"/>
      <c r="B1015" s="1"/>
      <c r="C1015" s="1"/>
      <c r="D1015" s="1"/>
      <c r="E1015" s="1"/>
      <c r="F1015" s="20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 x14ac:dyDescent="0.35">
      <c r="A1016" s="1"/>
      <c r="B1016" s="1"/>
      <c r="C1016" s="1"/>
      <c r="D1016" s="1"/>
      <c r="E1016" s="1"/>
      <c r="F1016" s="20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 x14ac:dyDescent="0.35">
      <c r="A1017" s="1"/>
      <c r="B1017" s="1"/>
      <c r="C1017" s="1"/>
      <c r="D1017" s="1"/>
      <c r="E1017" s="1"/>
      <c r="F1017" s="20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 x14ac:dyDescent="0.35">
      <c r="A1018" s="1"/>
      <c r="B1018" s="1"/>
      <c r="C1018" s="1"/>
      <c r="D1018" s="1"/>
      <c r="E1018" s="1"/>
      <c r="F1018" s="20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 x14ac:dyDescent="0.35">
      <c r="A1019" s="1"/>
      <c r="B1019" s="1"/>
      <c r="C1019" s="1"/>
      <c r="D1019" s="1"/>
      <c r="E1019" s="1"/>
      <c r="F1019" s="20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 x14ac:dyDescent="0.35">
      <c r="A1020" s="1"/>
      <c r="B1020" s="1"/>
      <c r="C1020" s="1"/>
      <c r="D1020" s="1"/>
      <c r="E1020" s="1"/>
      <c r="F1020" s="20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 x14ac:dyDescent="0.35">
      <c r="A1021" s="1"/>
      <c r="B1021" s="1"/>
      <c r="C1021" s="1"/>
      <c r="D1021" s="1"/>
      <c r="E1021" s="1"/>
      <c r="F1021" s="20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 x14ac:dyDescent="0.35">
      <c r="A1022" s="1"/>
      <c r="B1022" s="1"/>
      <c r="C1022" s="1"/>
      <c r="D1022" s="1"/>
      <c r="E1022" s="1"/>
      <c r="F1022" s="20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 x14ac:dyDescent="0.35">
      <c r="A1023" s="1"/>
      <c r="B1023" s="1"/>
      <c r="C1023" s="1"/>
      <c r="D1023" s="1"/>
      <c r="E1023" s="1"/>
      <c r="F1023" s="20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 x14ac:dyDescent="0.35">
      <c r="A1024" s="1"/>
      <c r="B1024" s="1"/>
      <c r="C1024" s="1"/>
      <c r="D1024" s="1"/>
      <c r="E1024" s="1"/>
      <c r="F1024" s="20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 x14ac:dyDescent="0.35">
      <c r="A1025" s="1"/>
      <c r="B1025" s="1"/>
      <c r="C1025" s="1"/>
      <c r="D1025" s="1"/>
      <c r="E1025" s="1"/>
      <c r="F1025" s="20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 x14ac:dyDescent="0.35">
      <c r="A1026" s="1"/>
      <c r="B1026" s="1"/>
      <c r="C1026" s="1"/>
      <c r="D1026" s="1"/>
      <c r="E1026" s="1"/>
      <c r="F1026" s="20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 x14ac:dyDescent="0.35">
      <c r="A1027" s="1"/>
      <c r="B1027" s="1"/>
      <c r="C1027" s="1"/>
      <c r="D1027" s="1"/>
      <c r="E1027" s="1"/>
      <c r="F1027" s="20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 x14ac:dyDescent="0.35">
      <c r="A1028" s="1"/>
      <c r="B1028" s="1"/>
      <c r="C1028" s="1"/>
      <c r="D1028" s="1"/>
      <c r="E1028" s="1"/>
      <c r="F1028" s="20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 x14ac:dyDescent="0.35">
      <c r="A1029" s="1"/>
      <c r="B1029" s="1"/>
      <c r="C1029" s="1"/>
      <c r="D1029" s="1"/>
      <c r="E1029" s="1"/>
      <c r="F1029" s="20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 x14ac:dyDescent="0.35">
      <c r="A1030" s="1"/>
      <c r="B1030" s="1"/>
      <c r="C1030" s="1"/>
      <c r="D1030" s="1"/>
      <c r="E1030" s="1"/>
      <c r="F1030" s="20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 x14ac:dyDescent="0.35">
      <c r="A1031" s="1"/>
      <c r="B1031" s="1"/>
      <c r="C1031" s="1"/>
      <c r="D1031" s="1"/>
      <c r="E1031" s="1"/>
      <c r="F1031" s="20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 x14ac:dyDescent="0.35">
      <c r="A1032" s="1"/>
      <c r="B1032" s="1"/>
      <c r="C1032" s="1"/>
      <c r="D1032" s="1"/>
      <c r="E1032" s="1"/>
      <c r="F1032" s="20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 x14ac:dyDescent="0.35">
      <c r="A1033" s="1"/>
      <c r="B1033" s="1"/>
      <c r="C1033" s="1"/>
      <c r="D1033" s="1"/>
      <c r="E1033" s="1"/>
      <c r="F1033" s="20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 x14ac:dyDescent="0.35">
      <c r="A1034" s="1"/>
      <c r="B1034" s="1"/>
      <c r="C1034" s="1"/>
      <c r="D1034" s="1"/>
      <c r="E1034" s="1"/>
      <c r="F1034" s="20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 x14ac:dyDescent="0.35">
      <c r="A1035" s="1"/>
      <c r="B1035" s="1"/>
      <c r="C1035" s="1"/>
      <c r="D1035" s="1"/>
      <c r="E1035" s="1"/>
      <c r="F1035" s="20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 x14ac:dyDescent="0.35">
      <c r="A1036" s="1"/>
      <c r="B1036" s="1"/>
      <c r="C1036" s="1"/>
      <c r="D1036" s="1"/>
      <c r="E1036" s="1"/>
      <c r="F1036" s="20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 x14ac:dyDescent="0.35">
      <c r="A1037" s="1"/>
      <c r="B1037" s="1"/>
      <c r="C1037" s="1"/>
      <c r="D1037" s="1"/>
      <c r="E1037" s="1"/>
      <c r="F1037" s="20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 x14ac:dyDescent="0.35">
      <c r="A1038" s="1"/>
      <c r="B1038" s="1"/>
      <c r="C1038" s="1"/>
      <c r="D1038" s="1"/>
      <c r="E1038" s="1"/>
      <c r="F1038" s="20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 x14ac:dyDescent="0.35">
      <c r="A1039" s="1"/>
      <c r="B1039" s="1"/>
      <c r="C1039" s="1"/>
      <c r="D1039" s="1"/>
      <c r="E1039" s="1"/>
      <c r="F1039" s="20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 x14ac:dyDescent="0.35">
      <c r="A1040" s="1"/>
      <c r="B1040" s="1"/>
      <c r="C1040" s="1"/>
      <c r="D1040" s="1"/>
      <c r="E1040" s="1"/>
      <c r="F1040" s="20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 x14ac:dyDescent="0.35">
      <c r="A1041" s="1"/>
      <c r="B1041" s="1"/>
      <c r="C1041" s="1"/>
      <c r="D1041" s="1"/>
      <c r="E1041" s="1"/>
      <c r="F1041" s="20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 x14ac:dyDescent="0.35">
      <c r="A1042" s="1"/>
      <c r="B1042" s="1"/>
      <c r="C1042" s="1"/>
      <c r="D1042" s="1"/>
      <c r="E1042" s="1"/>
      <c r="F1042" s="20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 x14ac:dyDescent="0.35">
      <c r="A1043" s="1"/>
      <c r="B1043" s="1"/>
      <c r="C1043" s="1"/>
      <c r="D1043" s="1"/>
      <c r="E1043" s="1"/>
      <c r="F1043" s="20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 x14ac:dyDescent="0.35">
      <c r="A1044" s="1"/>
      <c r="B1044" s="1"/>
      <c r="C1044" s="1"/>
      <c r="D1044" s="1"/>
      <c r="E1044" s="1"/>
      <c r="F1044" s="20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 x14ac:dyDescent="0.35">
      <c r="A1045" s="1"/>
      <c r="B1045" s="1"/>
      <c r="C1045" s="1"/>
      <c r="D1045" s="1"/>
      <c r="E1045" s="1"/>
      <c r="F1045" s="20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 x14ac:dyDescent="0.35">
      <c r="A1046" s="1"/>
      <c r="B1046" s="1"/>
      <c r="C1046" s="1"/>
      <c r="D1046" s="1"/>
      <c r="E1046" s="1"/>
      <c r="F1046" s="20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 x14ac:dyDescent="0.35">
      <c r="A1047" s="1"/>
      <c r="B1047" s="1"/>
      <c r="C1047" s="1"/>
      <c r="D1047" s="1"/>
      <c r="E1047" s="1"/>
      <c r="F1047" s="20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 x14ac:dyDescent="0.35">
      <c r="A1048" s="1"/>
      <c r="B1048" s="1"/>
      <c r="C1048" s="1"/>
      <c r="D1048" s="1"/>
      <c r="E1048" s="1"/>
      <c r="F1048" s="20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 x14ac:dyDescent="0.35">
      <c r="A1049" s="1"/>
      <c r="B1049" s="1"/>
      <c r="C1049" s="1"/>
      <c r="D1049" s="1"/>
      <c r="E1049" s="1"/>
      <c r="F1049" s="20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 x14ac:dyDescent="0.35">
      <c r="A1050" s="1"/>
      <c r="B1050" s="1"/>
      <c r="C1050" s="1"/>
      <c r="D1050" s="1"/>
      <c r="E1050" s="1"/>
      <c r="F1050" s="20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 x14ac:dyDescent="0.35">
      <c r="A1051" s="1"/>
      <c r="B1051" s="1"/>
      <c r="C1051" s="1"/>
      <c r="D1051" s="1"/>
      <c r="E1051" s="1"/>
      <c r="F1051" s="20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 x14ac:dyDescent="0.35">
      <c r="A1052" s="1"/>
      <c r="B1052" s="1"/>
      <c r="C1052" s="1"/>
      <c r="D1052" s="1"/>
      <c r="E1052" s="1"/>
      <c r="F1052" s="20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 x14ac:dyDescent="0.35">
      <c r="A1053" s="1"/>
      <c r="B1053" s="1"/>
      <c r="C1053" s="1"/>
      <c r="D1053" s="1"/>
      <c r="E1053" s="1"/>
      <c r="F1053" s="20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 x14ac:dyDescent="0.35">
      <c r="A1054" s="1"/>
      <c r="B1054" s="1"/>
      <c r="C1054" s="1"/>
      <c r="D1054" s="1"/>
      <c r="E1054" s="1"/>
      <c r="F1054" s="20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 x14ac:dyDescent="0.35">
      <c r="A1055" s="1"/>
      <c r="B1055" s="1"/>
      <c r="C1055" s="1"/>
      <c r="D1055" s="1"/>
      <c r="E1055" s="1"/>
      <c r="F1055" s="20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 x14ac:dyDescent="0.35">
      <c r="A1056" s="1"/>
      <c r="B1056" s="1"/>
      <c r="C1056" s="1"/>
      <c r="D1056" s="1"/>
      <c r="E1056" s="1"/>
      <c r="F1056" s="20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 x14ac:dyDescent="0.35">
      <c r="A1057" s="1"/>
      <c r="B1057" s="1"/>
      <c r="C1057" s="1"/>
      <c r="D1057" s="1"/>
      <c r="E1057" s="1"/>
      <c r="F1057" s="20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 x14ac:dyDescent="0.35">
      <c r="A1058" s="1"/>
      <c r="B1058" s="1"/>
      <c r="C1058" s="1"/>
      <c r="D1058" s="1"/>
      <c r="E1058" s="1"/>
      <c r="F1058" s="20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 x14ac:dyDescent="0.35">
      <c r="A1059" s="1"/>
      <c r="B1059" s="1"/>
      <c r="C1059" s="1"/>
      <c r="D1059" s="1"/>
      <c r="E1059" s="1"/>
      <c r="F1059" s="20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 x14ac:dyDescent="0.35">
      <c r="A1060" s="1"/>
      <c r="B1060" s="1"/>
      <c r="C1060" s="1"/>
      <c r="D1060" s="1"/>
      <c r="E1060" s="1"/>
      <c r="F1060" s="20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 x14ac:dyDescent="0.35">
      <c r="A1061" s="1"/>
      <c r="B1061" s="1"/>
      <c r="C1061" s="1"/>
      <c r="D1061" s="1"/>
      <c r="E1061" s="1"/>
      <c r="F1061" s="20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 x14ac:dyDescent="0.35">
      <c r="A1062" s="1"/>
      <c r="B1062" s="1"/>
      <c r="C1062" s="1"/>
      <c r="D1062" s="1"/>
      <c r="E1062" s="1"/>
      <c r="F1062" s="20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 x14ac:dyDescent="0.35">
      <c r="A1063" s="1"/>
      <c r="B1063" s="1"/>
      <c r="C1063" s="1"/>
      <c r="D1063" s="1"/>
      <c r="E1063" s="1"/>
      <c r="F1063" s="20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 x14ac:dyDescent="0.35">
      <c r="A1064" s="1"/>
      <c r="B1064" s="1"/>
      <c r="C1064" s="1"/>
      <c r="D1064" s="1"/>
      <c r="E1064" s="1"/>
      <c r="F1064" s="20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 x14ac:dyDescent="0.35">
      <c r="A1065" s="1"/>
      <c r="B1065" s="1"/>
      <c r="C1065" s="1"/>
      <c r="D1065" s="1"/>
      <c r="E1065" s="1"/>
      <c r="F1065" s="20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 x14ac:dyDescent="0.35">
      <c r="A1066" s="1"/>
      <c r="B1066" s="1"/>
      <c r="C1066" s="1"/>
      <c r="D1066" s="1"/>
      <c r="E1066" s="1"/>
      <c r="F1066" s="20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 x14ac:dyDescent="0.35">
      <c r="A1067" s="1"/>
      <c r="B1067" s="1"/>
      <c r="C1067" s="1"/>
      <c r="D1067" s="1"/>
      <c r="E1067" s="1"/>
      <c r="F1067" s="20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 x14ac:dyDescent="0.35">
      <c r="A1068" s="1"/>
      <c r="B1068" s="1"/>
      <c r="C1068" s="1"/>
      <c r="D1068" s="1"/>
      <c r="E1068" s="1"/>
      <c r="F1068" s="20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 x14ac:dyDescent="0.35">
      <c r="A1069" s="1"/>
      <c r="B1069" s="1"/>
      <c r="C1069" s="1"/>
      <c r="D1069" s="1"/>
      <c r="E1069" s="1"/>
      <c r="F1069" s="20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 x14ac:dyDescent="0.35">
      <c r="A1070" s="1"/>
      <c r="B1070" s="1"/>
      <c r="C1070" s="1"/>
      <c r="D1070" s="1"/>
      <c r="E1070" s="1"/>
      <c r="F1070" s="20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 x14ac:dyDescent="0.35">
      <c r="A1071" s="1"/>
      <c r="B1071" s="1"/>
      <c r="C1071" s="1"/>
      <c r="D1071" s="1"/>
      <c r="E1071" s="1"/>
      <c r="F1071" s="20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 x14ac:dyDescent="0.35">
      <c r="A1072" s="1"/>
      <c r="B1072" s="1"/>
      <c r="C1072" s="1"/>
      <c r="D1072" s="1"/>
      <c r="E1072" s="1"/>
      <c r="F1072" s="20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.75" customHeight="1" x14ac:dyDescent="0.35">
      <c r="A1073" s="1"/>
      <c r="B1073" s="1"/>
      <c r="C1073" s="1"/>
      <c r="D1073" s="1"/>
      <c r="E1073" s="1"/>
      <c r="F1073" s="20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.75" customHeight="1" x14ac:dyDescent="0.35">
      <c r="A1074" s="1"/>
      <c r="B1074" s="1"/>
      <c r="C1074" s="1"/>
      <c r="D1074" s="1"/>
      <c r="E1074" s="1"/>
      <c r="F1074" s="20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.75" customHeight="1" x14ac:dyDescent="0.35">
      <c r="A1075" s="1"/>
      <c r="B1075" s="1"/>
      <c r="C1075" s="1"/>
      <c r="D1075" s="1"/>
      <c r="E1075" s="1"/>
      <c r="F1075" s="20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.75" customHeight="1" x14ac:dyDescent="0.35">
      <c r="A1076" s="1"/>
      <c r="B1076" s="1"/>
      <c r="C1076" s="1"/>
      <c r="D1076" s="1"/>
      <c r="E1076" s="1"/>
      <c r="F1076" s="20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5.75" customHeight="1" x14ac:dyDescent="0.35">
      <c r="A1077" s="1"/>
      <c r="B1077" s="1"/>
      <c r="C1077" s="1"/>
      <c r="D1077" s="1"/>
      <c r="E1077" s="1"/>
      <c r="F1077" s="20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.75" customHeight="1" x14ac:dyDescent="0.35">
      <c r="A1078" s="1"/>
      <c r="B1078" s="1"/>
      <c r="C1078" s="1"/>
      <c r="D1078" s="1"/>
      <c r="E1078" s="1"/>
      <c r="F1078" s="20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.75" customHeight="1" x14ac:dyDescent="0.35">
      <c r="A1079" s="1"/>
      <c r="B1079" s="1"/>
      <c r="C1079" s="1"/>
      <c r="D1079" s="1"/>
      <c r="E1079" s="1"/>
      <c r="F1079" s="20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5.75" customHeight="1" x14ac:dyDescent="0.35">
      <c r="A1080" s="1"/>
      <c r="B1080" s="1"/>
      <c r="C1080" s="1"/>
      <c r="D1080" s="1"/>
      <c r="E1080" s="1"/>
      <c r="F1080" s="20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.75" customHeight="1" x14ac:dyDescent="0.35">
      <c r="A1081" s="1"/>
      <c r="B1081" s="1"/>
      <c r="C1081" s="1"/>
      <c r="D1081" s="1"/>
      <c r="E1081" s="1"/>
      <c r="F1081" s="20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.75" customHeight="1" x14ac:dyDescent="0.35">
      <c r="A1082" s="1"/>
      <c r="B1082" s="1"/>
      <c r="C1082" s="1"/>
      <c r="D1082" s="1"/>
      <c r="E1082" s="1"/>
      <c r="F1082" s="20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5.75" customHeight="1" x14ac:dyDescent="0.35">
      <c r="A1083" s="1"/>
      <c r="B1083" s="1"/>
      <c r="C1083" s="1"/>
      <c r="D1083" s="1"/>
      <c r="E1083" s="1"/>
      <c r="F1083" s="20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5.75" customHeight="1" x14ac:dyDescent="0.35">
      <c r="A1084" s="1"/>
      <c r="B1084" s="1"/>
      <c r="C1084" s="1"/>
      <c r="D1084" s="1"/>
      <c r="E1084" s="1"/>
      <c r="F1084" s="20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5.75" customHeight="1" x14ac:dyDescent="0.35">
      <c r="A1085" s="1"/>
      <c r="B1085" s="1"/>
      <c r="C1085" s="1"/>
      <c r="D1085" s="1"/>
      <c r="E1085" s="1"/>
      <c r="F1085" s="20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 x14ac:dyDescent="0.35">
      <c r="A1086" s="1"/>
      <c r="B1086" s="1"/>
      <c r="C1086" s="1"/>
      <c r="D1086" s="1"/>
      <c r="E1086" s="1"/>
      <c r="F1086" s="20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 x14ac:dyDescent="0.35">
      <c r="A1087" s="1"/>
      <c r="B1087" s="1"/>
      <c r="C1087" s="1"/>
      <c r="D1087" s="1"/>
      <c r="E1087" s="1"/>
      <c r="F1087" s="20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 x14ac:dyDescent="0.35">
      <c r="A1088" s="1"/>
      <c r="B1088" s="1"/>
      <c r="C1088" s="1"/>
      <c r="D1088" s="1"/>
      <c r="E1088" s="1"/>
      <c r="F1088" s="20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.75" customHeight="1" x14ac:dyDescent="0.35">
      <c r="A1089" s="1"/>
      <c r="B1089" s="1"/>
      <c r="C1089" s="1"/>
      <c r="D1089" s="1"/>
      <c r="E1089" s="1"/>
      <c r="F1089" s="20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.75" customHeight="1" x14ac:dyDescent="0.35">
      <c r="A1090" s="1"/>
      <c r="B1090" s="1"/>
      <c r="C1090" s="1"/>
      <c r="D1090" s="1"/>
      <c r="E1090" s="1"/>
      <c r="F1090" s="20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.75" customHeight="1" x14ac:dyDescent="0.35">
      <c r="A1091" s="1"/>
      <c r="B1091" s="1"/>
      <c r="C1091" s="1"/>
      <c r="D1091" s="1"/>
      <c r="E1091" s="1"/>
      <c r="F1091" s="20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1:26" ht="15.75" customHeight="1" x14ac:dyDescent="0.35">
      <c r="A1092" s="1"/>
      <c r="B1092" s="1"/>
      <c r="C1092" s="1"/>
      <c r="D1092" s="1"/>
      <c r="E1092" s="1"/>
      <c r="F1092" s="20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 spans="1:26" ht="15.75" customHeight="1" x14ac:dyDescent="0.35">
      <c r="A1093" s="1"/>
      <c r="B1093" s="1"/>
      <c r="C1093" s="1"/>
      <c r="D1093" s="1"/>
      <c r="E1093" s="1"/>
      <c r="F1093" s="20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 spans="1:26" ht="15.75" customHeight="1" x14ac:dyDescent="0.35">
      <c r="A1094" s="1"/>
      <c r="B1094" s="1"/>
      <c r="C1094" s="1"/>
      <c r="D1094" s="1"/>
      <c r="E1094" s="1"/>
      <c r="F1094" s="20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 spans="1:26" ht="15.75" customHeight="1" x14ac:dyDescent="0.35">
      <c r="A1095" s="1"/>
      <c r="B1095" s="1"/>
      <c r="C1095" s="1"/>
      <c r="D1095" s="1"/>
      <c r="E1095" s="1"/>
      <c r="F1095" s="20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 spans="1:26" ht="15.75" customHeight="1" x14ac:dyDescent="0.35">
      <c r="A1096" s="1"/>
      <c r="B1096" s="1"/>
      <c r="C1096" s="1"/>
      <c r="D1096" s="1"/>
      <c r="E1096" s="1"/>
      <c r="F1096" s="20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 spans="1:26" ht="15.75" customHeight="1" x14ac:dyDescent="0.35">
      <c r="A1097" s="1"/>
      <c r="B1097" s="1"/>
      <c r="C1097" s="1"/>
      <c r="D1097" s="1"/>
      <c r="E1097" s="1"/>
      <c r="F1097" s="20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 spans="1:26" ht="15.75" customHeight="1" x14ac:dyDescent="0.35">
      <c r="A1098" s="1"/>
      <c r="B1098" s="1"/>
      <c r="C1098" s="1"/>
      <c r="D1098" s="1"/>
      <c r="E1098" s="1"/>
      <c r="F1098" s="20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 spans="1:26" ht="15.75" customHeight="1" x14ac:dyDescent="0.35">
      <c r="A1099" s="1"/>
      <c r="B1099" s="1"/>
      <c r="C1099" s="1"/>
      <c r="D1099" s="1"/>
      <c r="E1099" s="1"/>
      <c r="F1099" s="20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 spans="1:26" ht="15.75" customHeight="1" x14ac:dyDescent="0.35">
      <c r="A1100" s="1"/>
      <c r="B1100" s="1"/>
      <c r="C1100" s="1"/>
      <c r="D1100" s="1"/>
      <c r="E1100" s="1"/>
      <c r="F1100" s="20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 spans="1:26" ht="15.75" customHeight="1" x14ac:dyDescent="0.35">
      <c r="A1101" s="1"/>
      <c r="B1101" s="1"/>
      <c r="C1101" s="1"/>
      <c r="D1101" s="1"/>
      <c r="E1101" s="1"/>
      <c r="F1101" s="20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 spans="1:26" ht="15.75" customHeight="1" x14ac:dyDescent="0.35">
      <c r="A1102" s="1"/>
      <c r="B1102" s="1"/>
      <c r="C1102" s="1"/>
      <c r="D1102" s="1"/>
      <c r="E1102" s="1"/>
      <c r="F1102" s="20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 spans="1:26" ht="15.75" customHeight="1" x14ac:dyDescent="0.35">
      <c r="A1103" s="1"/>
      <c r="B1103" s="1"/>
      <c r="C1103" s="1"/>
      <c r="D1103" s="1"/>
      <c r="E1103" s="1"/>
      <c r="F1103" s="20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 spans="1:26" ht="15.75" customHeight="1" x14ac:dyDescent="0.35">
      <c r="A1104" s="1"/>
      <c r="B1104" s="1"/>
      <c r="C1104" s="1"/>
      <c r="D1104" s="1"/>
      <c r="E1104" s="1"/>
      <c r="F1104" s="20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 spans="1:26" ht="15.75" customHeight="1" x14ac:dyDescent="0.35">
      <c r="A1105" s="1"/>
      <c r="B1105" s="1"/>
      <c r="C1105" s="1"/>
      <c r="D1105" s="1"/>
      <c r="E1105" s="1"/>
      <c r="F1105" s="20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 spans="1:26" ht="15.75" customHeight="1" x14ac:dyDescent="0.35">
      <c r="A1106" s="1"/>
      <c r="B1106" s="1"/>
      <c r="C1106" s="1"/>
      <c r="D1106" s="1"/>
      <c r="E1106" s="1"/>
      <c r="F1106" s="20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 spans="1:26" ht="15.75" customHeight="1" x14ac:dyDescent="0.35">
      <c r="A1107" s="1"/>
      <c r="B1107" s="1"/>
      <c r="C1107" s="1"/>
      <c r="D1107" s="1"/>
      <c r="E1107" s="1"/>
      <c r="F1107" s="20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 spans="1:26" ht="15.75" customHeight="1" x14ac:dyDescent="0.35">
      <c r="A1108" s="1"/>
      <c r="B1108" s="1"/>
      <c r="C1108" s="1"/>
      <c r="D1108" s="1"/>
      <c r="E1108" s="1"/>
      <c r="F1108" s="20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 spans="1:26" ht="15.75" customHeight="1" x14ac:dyDescent="0.35">
      <c r="A1109" s="1"/>
      <c r="B1109" s="1"/>
      <c r="C1109" s="1"/>
      <c r="D1109" s="1"/>
      <c r="E1109" s="1"/>
      <c r="F1109" s="20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 spans="1:26" ht="15.75" customHeight="1" x14ac:dyDescent="0.35">
      <c r="A1110" s="1"/>
      <c r="B1110" s="1"/>
      <c r="C1110" s="1"/>
      <c r="D1110" s="1"/>
      <c r="E1110" s="1"/>
      <c r="F1110" s="20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 spans="1:26" ht="15.75" customHeight="1" x14ac:dyDescent="0.35">
      <c r="A1111" s="1"/>
      <c r="B1111" s="1"/>
      <c r="C1111" s="1"/>
      <c r="D1111" s="1"/>
      <c r="E1111" s="1"/>
      <c r="F1111" s="20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 spans="1:26" ht="15.75" customHeight="1" x14ac:dyDescent="0.35">
      <c r="A1112" s="1"/>
      <c r="B1112" s="1"/>
      <c r="C1112" s="1"/>
      <c r="D1112" s="1"/>
      <c r="E1112" s="1"/>
      <c r="F1112" s="20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 spans="1:26" ht="15.75" customHeight="1" x14ac:dyDescent="0.35">
      <c r="A1113" s="1"/>
      <c r="B1113" s="1"/>
      <c r="C1113" s="1"/>
      <c r="D1113" s="1"/>
      <c r="E1113" s="1"/>
      <c r="F1113" s="20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 spans="1:26" ht="15.75" customHeight="1" x14ac:dyDescent="0.35">
      <c r="A1114" s="1"/>
      <c r="B1114" s="1"/>
      <c r="C1114" s="1"/>
      <c r="D1114" s="1"/>
      <c r="E1114" s="1"/>
      <c r="F1114" s="20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 spans="1:26" ht="15.75" customHeight="1" x14ac:dyDescent="0.35">
      <c r="A1115" s="1"/>
      <c r="B1115" s="1"/>
      <c r="C1115" s="1"/>
      <c r="D1115" s="1"/>
      <c r="E1115" s="1"/>
      <c r="F1115" s="20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 spans="1:26" ht="15.75" customHeight="1" x14ac:dyDescent="0.35">
      <c r="A1116" s="1"/>
      <c r="B1116" s="1"/>
      <c r="C1116" s="1"/>
      <c r="D1116" s="1"/>
      <c r="E1116" s="1"/>
      <c r="F1116" s="20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 spans="1:26" ht="15.75" customHeight="1" x14ac:dyDescent="0.35">
      <c r="A1117" s="1"/>
      <c r="B1117" s="1"/>
      <c r="C1117" s="1"/>
      <c r="D1117" s="1"/>
      <c r="E1117" s="1"/>
      <c r="F1117" s="20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 spans="1:26" ht="15.75" customHeight="1" x14ac:dyDescent="0.35">
      <c r="A1118" s="1"/>
      <c r="B1118" s="1"/>
      <c r="C1118" s="1"/>
      <c r="D1118" s="1"/>
      <c r="E1118" s="1"/>
      <c r="F1118" s="20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 spans="1:26" ht="15.75" customHeight="1" x14ac:dyDescent="0.35">
      <c r="A1119" s="1"/>
      <c r="B1119" s="1"/>
      <c r="C1119" s="1"/>
      <c r="D1119" s="1"/>
      <c r="E1119" s="1"/>
      <c r="F1119" s="20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 spans="1:26" ht="15.75" customHeight="1" x14ac:dyDescent="0.35">
      <c r="A1120" s="1"/>
      <c r="B1120" s="1"/>
      <c r="C1120" s="1"/>
      <c r="D1120" s="1"/>
      <c r="E1120" s="1"/>
      <c r="F1120" s="20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 spans="1:26" ht="15.75" customHeight="1" x14ac:dyDescent="0.35">
      <c r="A1121" s="1"/>
      <c r="B1121" s="1"/>
      <c r="C1121" s="1"/>
      <c r="D1121" s="1"/>
      <c r="E1121" s="1"/>
      <c r="F1121" s="20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 spans="1:26" ht="15.75" customHeight="1" x14ac:dyDescent="0.35">
      <c r="A1122" s="1"/>
      <c r="B1122" s="1"/>
      <c r="C1122" s="1"/>
      <c r="D1122" s="1"/>
      <c r="E1122" s="1"/>
      <c r="F1122" s="20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 spans="1:26" ht="15.75" customHeight="1" x14ac:dyDescent="0.35">
      <c r="A1123" s="1"/>
      <c r="B1123" s="1"/>
      <c r="C1123" s="1"/>
      <c r="D1123" s="1"/>
      <c r="E1123" s="1"/>
      <c r="F1123" s="20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 spans="1:26" ht="15.75" customHeight="1" x14ac:dyDescent="0.35">
      <c r="A1124" s="1"/>
      <c r="B1124" s="1"/>
      <c r="C1124" s="1"/>
      <c r="D1124" s="1"/>
      <c r="E1124" s="1"/>
      <c r="F1124" s="20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 spans="1:26" ht="15.75" customHeight="1" x14ac:dyDescent="0.35">
      <c r="A1125" s="1"/>
      <c r="B1125" s="1"/>
      <c r="C1125" s="1"/>
      <c r="D1125" s="1"/>
      <c r="E1125" s="1"/>
      <c r="F1125" s="20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 spans="1:26" ht="15.75" customHeight="1" x14ac:dyDescent="0.35">
      <c r="A1126" s="1"/>
      <c r="B1126" s="1"/>
      <c r="C1126" s="1"/>
      <c r="D1126" s="1"/>
      <c r="E1126" s="1"/>
      <c r="F1126" s="20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 spans="1:26" ht="15.75" customHeight="1" x14ac:dyDescent="0.35">
      <c r="A1127" s="1"/>
      <c r="B1127" s="1"/>
      <c r="C1127" s="1"/>
      <c r="D1127" s="1"/>
      <c r="E1127" s="1"/>
      <c r="F1127" s="20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 spans="1:26" ht="15.75" customHeight="1" x14ac:dyDescent="0.35">
      <c r="A1128" s="1"/>
      <c r="B1128" s="1"/>
      <c r="C1128" s="1"/>
      <c r="D1128" s="1"/>
      <c r="E1128" s="1"/>
      <c r="F1128" s="20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 spans="1:26" ht="15.75" customHeight="1" x14ac:dyDescent="0.35">
      <c r="A1129" s="1"/>
      <c r="B1129" s="1"/>
      <c r="C1129" s="1"/>
      <c r="D1129" s="1"/>
      <c r="E1129" s="1"/>
      <c r="F1129" s="20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 spans="1:26" ht="15.75" customHeight="1" x14ac:dyDescent="0.35">
      <c r="A1130" s="1"/>
      <c r="B1130" s="1"/>
      <c r="C1130" s="1"/>
      <c r="D1130" s="1"/>
      <c r="E1130" s="1"/>
      <c r="F1130" s="20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 spans="1:26" ht="15.75" customHeight="1" x14ac:dyDescent="0.35">
      <c r="A1131" s="1"/>
      <c r="B1131" s="1"/>
      <c r="C1131" s="1"/>
      <c r="D1131" s="1"/>
      <c r="E1131" s="1"/>
      <c r="F1131" s="20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 spans="1:26" ht="15.75" customHeight="1" x14ac:dyDescent="0.35">
      <c r="A1132" s="1"/>
      <c r="B1132" s="1"/>
      <c r="C1132" s="1"/>
      <c r="D1132" s="1"/>
      <c r="E1132" s="1"/>
      <c r="F1132" s="20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 spans="1:26" ht="15.75" customHeight="1" x14ac:dyDescent="0.35">
      <c r="A1133" s="1"/>
      <c r="B1133" s="1"/>
      <c r="C1133" s="1"/>
      <c r="D1133" s="1"/>
      <c r="E1133" s="1"/>
      <c r="F1133" s="20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 spans="1:26" ht="15.75" customHeight="1" x14ac:dyDescent="0.35">
      <c r="A1134" s="1"/>
      <c r="B1134" s="1"/>
      <c r="C1134" s="1"/>
      <c r="D1134" s="1"/>
      <c r="E1134" s="1"/>
      <c r="F1134" s="20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 spans="1:26" ht="15.75" customHeight="1" x14ac:dyDescent="0.35">
      <c r="A1135" s="1"/>
      <c r="B1135" s="1"/>
      <c r="C1135" s="1"/>
      <c r="D1135" s="1"/>
      <c r="E1135" s="1"/>
      <c r="F1135" s="20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 spans="1:26" ht="15.75" customHeight="1" x14ac:dyDescent="0.35">
      <c r="A1136" s="1"/>
      <c r="B1136" s="1"/>
      <c r="C1136" s="1"/>
      <c r="D1136" s="1"/>
      <c r="E1136" s="1"/>
      <c r="F1136" s="20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</sheetData>
  <mergeCells count="2">
    <mergeCell ref="B2:E2"/>
    <mergeCell ref="B3:E3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</cp:lastModifiedBy>
  <dcterms:modified xsi:type="dcterms:W3CDTF">2022-12-18T17:23:47Z</dcterms:modified>
</cp:coreProperties>
</file>